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7755" activeTab="0"/>
  </bookViews>
  <sheets>
    <sheet name="Лист1" sheetId="1" r:id="rId1"/>
  </sheets>
  <definedNames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<sst xmlns="http://schemas.openxmlformats.org/spreadsheetml/2006/main" count="64" uniqueCount="61">
  <si>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</si>
  <si>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</si>
  <si>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</si>
  <si>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</si>
  <si>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</si>
  <si>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</si>
  <si>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</si>
  <si>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0100000</t>
  </si>
  <si>
    <t>0110000</t>
  </si>
  <si>
    <t>0118311</t>
  </si>
  <si>
    <t>0511</t>
  </si>
  <si>
    <t>Охорона та раціональне використання природних ресурсів</t>
  </si>
  <si>
    <t>Обсяги</t>
  </si>
  <si>
    <t>Найменування інвестиційного проєкту</t>
  </si>
  <si>
    <t>Загальний період реалізації проєкту, (рік початку і завершення)</t>
  </si>
  <si>
    <t>Загальна вартість об"єкту, гривень</t>
  </si>
  <si>
    <t>Обсяг капітальних вкладень місцевого бюджету у 2022 році, гривень</t>
  </si>
  <si>
    <t>Очікуваний рівень готовності проєкту на кінець 2022 року, %</t>
  </si>
  <si>
    <t>2020-2022</t>
  </si>
  <si>
    <t>"Реконструкція очисних споруд за адресою: вул. Садова, 1а в с. Бірки Зміївського району Харківської області"</t>
  </si>
  <si>
    <t>капітальних вкладень бюджету у розрізі інвестиційних проєктів у 2022 році</t>
  </si>
  <si>
    <t xml:space="preserve">984 390 </t>
  </si>
  <si>
    <t>Обсяг капітальних вкладень місцевого бюджету всього, гривень</t>
  </si>
  <si>
    <t>0112010</t>
  </si>
  <si>
    <t>Багатопрофільна стаціонарна медична допомога населенню</t>
  </si>
  <si>
    <t>0731</t>
  </si>
  <si>
    <t xml:space="preserve">„Капітальний ремонт приміщень лікарні для розміщення пологового та гінекологічного відділень та відділення екстреної медичної допомоги в будівлі лікарні КНП „Зміївська ЦРЛ” (Коригування)” </t>
  </si>
  <si>
    <t xml:space="preserve">          Міський  голова                                                                                                                 Павло ГОЛОДНІКОВ</t>
  </si>
  <si>
    <t>Розробка проектно-кошторисної документації та виконання робіт по об"єкту:"Реконструкція зовнішньої кисневопровідної мережі на території КНП "Зміївська ЦРЛ" та монтаж кисневої станції за адресою: Харківська обл., місто Зміїв, шосе Таранівське, будинок 1-Б"</t>
  </si>
  <si>
    <t>0118775</t>
  </si>
  <si>
    <t>0133</t>
  </si>
  <si>
    <t>Інші заходи за рахунок коштів резервного фонду місцевого бюджету</t>
  </si>
  <si>
    <t>Коригування проекту „Реконструкція колишньої школи-інтернат під житловий будинок по Пролетарському шосе, 24 в м. Зміїв Харківської області”</t>
  </si>
  <si>
    <t>3700000</t>
  </si>
  <si>
    <r>
      <t xml:space="preserve">Фінансове управління Зміївської міської ради  </t>
    </r>
    <r>
      <rPr>
        <sz val="12"/>
        <rFont val="Times New Roman"/>
        <family val="1"/>
      </rPr>
      <t xml:space="preserve">(головний розпорядник) </t>
    </r>
  </si>
  <si>
    <r>
      <t xml:space="preserve">Фінансове управління Зміївської міської ради </t>
    </r>
    <r>
      <rPr>
        <sz val="12"/>
        <rFont val="Times New Roman"/>
        <family val="1"/>
      </rPr>
      <t xml:space="preserve"> (відповідальний виконавець) </t>
    </r>
  </si>
  <si>
    <t>3710000</t>
  </si>
  <si>
    <t>3719750</t>
  </si>
  <si>
    <t>9750</t>
  </si>
  <si>
    <t>0180</t>
  </si>
  <si>
    <t>Субвенція з місцевого бюджету на співфінансування інвестиційних проектів</t>
  </si>
  <si>
    <t>Співфінансування на придбання мультифункціональних спортивних майданчиків</t>
  </si>
  <si>
    <t>3719770</t>
  </si>
  <si>
    <t>9770</t>
  </si>
  <si>
    <t>Інші субвенції з місцевого бюджету</t>
  </si>
  <si>
    <t>Співфінансування придбання шкільного автобусу, у т.ч. обладнаного місцями для дітей з особливими освітніми потребами, для Комунального закладу "Першотравневий ліцей" Зміївської міської ради Чугуївського району Харківської області</t>
  </si>
  <si>
    <t>Коригування проекту „Реконструкція колишньої школи інтернату під житловий будинок по Пролетарському шосе, 26 в м. Зміїв Харківської області для забезпечення тимчасового розміщення внутрішньо переміщених осіб”</t>
  </si>
  <si>
    <t>0117330</t>
  </si>
  <si>
    <t>Розробка та погодження проектно-кошторисної документації на реконструкцію системи газопостачання громадської будівлі (офісне приміщення) за адресою:Харківська обл, Чугуївський район, м. Зміїв, вул. Гагаріна, буд.23/вул.Адміністративна, буд. 2</t>
  </si>
  <si>
    <t>Розробка та погодження проектно-кошторисної документації на реконструкцію системи газопостачання нежитлової будівлі (офісне приміщення) за адресою:Харківська обл, Чугуївський район, м. Зміїв, вул.Адміністративна, буд. 29</t>
  </si>
  <si>
    <t>Розробка та погодження проектно-кошторисної документації на реконструкцію системи газопостачання нежитлової будівлі (сільської ради) за адресою:Харківська обл, Чугуївський район, с. Таранівка, вул.Харківська, буд. 41</t>
  </si>
  <si>
    <t>0443</t>
  </si>
  <si>
    <t>Будівництво інших об"єктів комунальної власності</t>
  </si>
  <si>
    <t>1017324</t>
  </si>
  <si>
    <t>Будівництво установ та закладів культури</t>
  </si>
  <si>
    <t>Розробка технічних умов на реконструкцію системи газопостачання за адресою: с.Задонецьке, вул.Щегельського, буд. 16</t>
  </si>
  <si>
    <r>
      <t xml:space="preserve">Відділ культури, молоді, спорту та туризму Зміївської 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</si>
  <si>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i/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</si>
  <si>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</si>
  <si>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</si>
  <si>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 xml:space="preserve">Додаток  4
до рішення міської ради
від 30 грудня 2022 року №2609-ХХХVІ-VIІІ 
(ХХХVІ сесія VIІІ скликання)
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</si>
</sst>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0"/>
    <numFmt numFmtId="175" formatCode="#,##0.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 shrinkToFi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justify" wrapText="1"/>
    </xf>
    <xf numFmtId="0" fontId="1" fillId="24" borderId="11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shrinkToFit="1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Alignment="1">
      <alignment horizont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justify" vertical="center" wrapText="1"/>
      <protection locked="0"/>
    </xf>
    <xf numFmtId="0" fontId="2" fillId="0" borderId="15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75" zoomScaleNormal="75" zoomScaleSheetLayoutView="75" zoomScalePageLayoutView="0" workbookViewId="0" topLeftCell="A23">
      <selection activeCell="A25" sqref="A25:J28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5.625" style="0" customWidth="1"/>
    <col min="4" max="4" width="33.875" style="0" customWidth="1"/>
    <col min="5" max="5" width="59.00390625" style="0" customWidth="1"/>
    <col min="6" max="6" width="17.00390625" style="0" customWidth="1"/>
    <col min="7" max="7" width="16.125" style="0" customWidth="1"/>
    <col min="8" max="8" width="12.75390625" style="0" customWidth="1"/>
    <col min="9" max="9" width="19.75390625" style="0" customWidth="1"/>
    <col min="10" max="10" width="18.75390625" style="0" customWidth="1"/>
  </cols>
  <sheetData>
    <row r="1" spans="1:10" ht="72" customHeight="1">
      <c r="A1" s="3"/>
      <c r="B1" s="3"/>
      <c r="C1" s="3"/>
      <c r="D1" s="3"/>
      <c r="E1" s="3"/>
      <c r="F1" s="3"/>
      <c r="G1" s="3"/>
      <c r="H1" s="39" t="s">
        <v>60</v>
      </c>
      <c r="I1" s="39"/>
      <c r="J1" s="39"/>
    </row>
    <row r="2" spans="1:10" ht="30" customHeight="1">
      <c r="A2" s="3"/>
      <c r="B2" s="3"/>
      <c r="C2" s="3"/>
      <c r="D2" s="3"/>
      <c r="E2" s="3"/>
      <c r="F2" s="3"/>
      <c r="G2" s="3"/>
      <c r="H2" s="39"/>
      <c r="I2" s="39"/>
      <c r="J2" s="39"/>
    </row>
    <row r="3" spans="1:10" ht="15.75">
      <c r="A3" s="57" t="s">
        <v>12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2.25" customHeight="1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2">
        <v>20538000000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73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13</v>
      </c>
      <c r="F8" s="5" t="s">
        <v>14</v>
      </c>
      <c r="G8" s="5" t="s">
        <v>15</v>
      </c>
      <c r="H8" s="5" t="s">
        <v>22</v>
      </c>
      <c r="I8" s="5" t="s">
        <v>16</v>
      </c>
      <c r="J8" s="5" t="s">
        <v>17</v>
      </c>
    </row>
    <row r="9" spans="1:10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30">
      <c r="A10" s="18" t="s">
        <v>7</v>
      </c>
      <c r="B10" s="19"/>
      <c r="C10" s="18"/>
      <c r="D10" s="38" t="s">
        <v>58</v>
      </c>
      <c r="E10" s="6"/>
      <c r="F10" s="6"/>
      <c r="G10" s="17">
        <v>38351681</v>
      </c>
      <c r="H10" s="17">
        <f>SUM(H11)</f>
        <v>9541491</v>
      </c>
      <c r="I10" s="17">
        <f>SUM(I11)</f>
        <v>9541491</v>
      </c>
      <c r="J10" s="6"/>
    </row>
    <row r="11" spans="1:10" ht="29.25">
      <c r="A11" s="18" t="s">
        <v>8</v>
      </c>
      <c r="B11" s="19"/>
      <c r="C11" s="18"/>
      <c r="D11" s="38" t="s">
        <v>59</v>
      </c>
      <c r="E11" s="6"/>
      <c r="F11" s="6"/>
      <c r="G11" s="17">
        <v>38351681</v>
      </c>
      <c r="H11" s="17">
        <f>SUM(H12:H21)</f>
        <v>9541491</v>
      </c>
      <c r="I11" s="17">
        <v>9541491</v>
      </c>
      <c r="J11" s="6"/>
    </row>
    <row r="12" spans="1:10" ht="69" customHeight="1">
      <c r="A12" s="48" t="s">
        <v>23</v>
      </c>
      <c r="B12" s="59">
        <v>2010</v>
      </c>
      <c r="C12" s="51" t="s">
        <v>25</v>
      </c>
      <c r="D12" s="54" t="s">
        <v>24</v>
      </c>
      <c r="E12" s="30" t="s">
        <v>26</v>
      </c>
      <c r="F12" s="6" t="s">
        <v>18</v>
      </c>
      <c r="G12" s="15">
        <v>13545077</v>
      </c>
      <c r="H12" s="15">
        <f>686600+1000000+600000</f>
        <v>2286600</v>
      </c>
      <c r="I12" s="28">
        <f>686600+1000000+600000</f>
        <v>2286600</v>
      </c>
      <c r="J12" s="6">
        <v>100</v>
      </c>
    </row>
    <row r="13" spans="1:10" ht="41.25" customHeight="1" hidden="1">
      <c r="A13" s="49"/>
      <c r="B13" s="60"/>
      <c r="C13" s="52"/>
      <c r="D13" s="55"/>
      <c r="E13" s="29"/>
      <c r="F13" s="6"/>
      <c r="G13" s="15"/>
      <c r="H13" s="27"/>
      <c r="I13" s="15"/>
      <c r="J13" s="6"/>
    </row>
    <row r="14" spans="1:10" ht="15.75" customHeight="1">
      <c r="A14" s="49"/>
      <c r="B14" s="60"/>
      <c r="C14" s="52"/>
      <c r="D14" s="55"/>
      <c r="E14" s="44" t="s">
        <v>28</v>
      </c>
      <c r="F14" s="42">
        <v>2022</v>
      </c>
      <c r="G14" s="46"/>
      <c r="H14" s="40">
        <v>765311</v>
      </c>
      <c r="I14" s="40">
        <v>765311</v>
      </c>
      <c r="J14" s="42">
        <v>100</v>
      </c>
    </row>
    <row r="15" spans="1:10" ht="63" customHeight="1">
      <c r="A15" s="50"/>
      <c r="B15" s="61"/>
      <c r="C15" s="53"/>
      <c r="D15" s="56"/>
      <c r="E15" s="45"/>
      <c r="F15" s="43"/>
      <c r="G15" s="47"/>
      <c r="H15" s="41"/>
      <c r="I15" s="41"/>
      <c r="J15" s="43"/>
    </row>
    <row r="16" spans="1:10" ht="79.5" customHeight="1">
      <c r="A16" s="48" t="s">
        <v>47</v>
      </c>
      <c r="B16" s="59">
        <v>7330</v>
      </c>
      <c r="C16" s="51" t="s">
        <v>51</v>
      </c>
      <c r="D16" s="62" t="s">
        <v>52</v>
      </c>
      <c r="E16" s="34" t="s">
        <v>50</v>
      </c>
      <c r="F16" s="33">
        <v>2022</v>
      </c>
      <c r="G16" s="35"/>
      <c r="H16" s="27">
        <v>21377</v>
      </c>
      <c r="I16" s="27">
        <v>21377</v>
      </c>
      <c r="J16" s="33">
        <v>100</v>
      </c>
    </row>
    <row r="17" spans="1:10" ht="78.75" customHeight="1">
      <c r="A17" s="49"/>
      <c r="B17" s="60"/>
      <c r="C17" s="52"/>
      <c r="D17" s="63"/>
      <c r="E17" s="34" t="s">
        <v>49</v>
      </c>
      <c r="F17" s="33">
        <v>2022</v>
      </c>
      <c r="G17" s="35"/>
      <c r="H17" s="27">
        <v>21377</v>
      </c>
      <c r="I17" s="27">
        <v>21377</v>
      </c>
      <c r="J17" s="33">
        <v>100</v>
      </c>
    </row>
    <row r="18" spans="1:10" ht="78" customHeight="1">
      <c r="A18" s="50"/>
      <c r="B18" s="61"/>
      <c r="C18" s="53"/>
      <c r="D18" s="64"/>
      <c r="E18" s="34" t="s">
        <v>48</v>
      </c>
      <c r="F18" s="33">
        <v>2022</v>
      </c>
      <c r="G18" s="35"/>
      <c r="H18" s="27">
        <v>21377</v>
      </c>
      <c r="I18" s="27">
        <v>21377</v>
      </c>
      <c r="J18" s="33">
        <v>100</v>
      </c>
    </row>
    <row r="19" spans="1:10" ht="47.25">
      <c r="A19" s="48" t="s">
        <v>29</v>
      </c>
      <c r="B19" s="59">
        <v>8775</v>
      </c>
      <c r="C19" s="51" t="s">
        <v>30</v>
      </c>
      <c r="D19" s="65" t="s">
        <v>31</v>
      </c>
      <c r="E19" s="26" t="s">
        <v>32</v>
      </c>
      <c r="F19" s="6">
        <v>2022</v>
      </c>
      <c r="G19" s="17"/>
      <c r="H19" s="15">
        <v>984390</v>
      </c>
      <c r="I19" s="6" t="s">
        <v>21</v>
      </c>
      <c r="J19" s="6">
        <v>100</v>
      </c>
    </row>
    <row r="20" spans="1:10" ht="63">
      <c r="A20" s="50"/>
      <c r="B20" s="61"/>
      <c r="C20" s="53"/>
      <c r="D20" s="66"/>
      <c r="E20" s="26" t="s">
        <v>46</v>
      </c>
      <c r="F20" s="6">
        <v>2022</v>
      </c>
      <c r="G20" s="17"/>
      <c r="H20" s="15">
        <f>314515+126544</f>
        <v>441059</v>
      </c>
      <c r="I20" s="15">
        <f>314515+126544</f>
        <v>441059</v>
      </c>
      <c r="J20" s="6">
        <v>100</v>
      </c>
    </row>
    <row r="21" spans="1:10" ht="31.5">
      <c r="A21" s="18" t="s">
        <v>9</v>
      </c>
      <c r="B21" s="20">
        <v>8311</v>
      </c>
      <c r="C21" s="21" t="s">
        <v>10</v>
      </c>
      <c r="D21" s="22" t="s">
        <v>11</v>
      </c>
      <c r="E21" s="24" t="s">
        <v>19</v>
      </c>
      <c r="F21" s="6" t="s">
        <v>18</v>
      </c>
      <c r="G21" s="15">
        <v>24806604</v>
      </c>
      <c r="H21" s="15">
        <v>5000000</v>
      </c>
      <c r="I21" s="15">
        <v>5000000</v>
      </c>
      <c r="J21" s="6">
        <v>40</v>
      </c>
    </row>
    <row r="22" spans="1:10" ht="43.5">
      <c r="A22" s="19">
        <v>1000000</v>
      </c>
      <c r="B22" s="20"/>
      <c r="C22" s="21"/>
      <c r="D22" s="36" t="s">
        <v>56</v>
      </c>
      <c r="E22" s="24"/>
      <c r="F22" s="6"/>
      <c r="G22" s="15"/>
      <c r="H22" s="17">
        <v>1566</v>
      </c>
      <c r="I22" s="17">
        <v>1566</v>
      </c>
      <c r="J22" s="6"/>
    </row>
    <row r="23" spans="1:10" ht="58.5">
      <c r="A23" s="19">
        <v>1010000</v>
      </c>
      <c r="B23" s="20"/>
      <c r="C23" s="21"/>
      <c r="D23" s="36" t="s">
        <v>57</v>
      </c>
      <c r="E23" s="24"/>
      <c r="F23" s="6"/>
      <c r="G23" s="15"/>
      <c r="H23" s="17">
        <v>1566</v>
      </c>
      <c r="I23" s="17">
        <v>1566</v>
      </c>
      <c r="J23" s="6"/>
    </row>
    <row r="24" spans="1:10" ht="47.25">
      <c r="A24" s="18" t="s">
        <v>53</v>
      </c>
      <c r="B24" s="20">
        <v>7324</v>
      </c>
      <c r="C24" s="21" t="s">
        <v>51</v>
      </c>
      <c r="D24" s="37" t="s">
        <v>54</v>
      </c>
      <c r="E24" s="24" t="s">
        <v>55</v>
      </c>
      <c r="F24" s="6">
        <v>2022</v>
      </c>
      <c r="G24" s="6"/>
      <c r="H24" s="6">
        <v>1566</v>
      </c>
      <c r="I24" s="6">
        <v>1566</v>
      </c>
      <c r="J24" s="6">
        <v>100</v>
      </c>
    </row>
    <row r="25" spans="1:10" ht="48" customHeight="1" hidden="1">
      <c r="A25" s="7" t="s">
        <v>33</v>
      </c>
      <c r="B25" s="7"/>
      <c r="C25" s="7"/>
      <c r="D25" s="8" t="s">
        <v>34</v>
      </c>
      <c r="E25" s="9"/>
      <c r="F25" s="6"/>
      <c r="G25" s="17"/>
      <c r="H25" s="17"/>
      <c r="I25" s="17"/>
      <c r="J25" s="6"/>
    </row>
    <row r="26" spans="1:10" ht="44.25" customHeight="1" hidden="1">
      <c r="A26" s="7" t="s">
        <v>36</v>
      </c>
      <c r="B26" s="7"/>
      <c r="C26" s="7"/>
      <c r="D26" s="8" t="s">
        <v>35</v>
      </c>
      <c r="E26" s="9"/>
      <c r="F26" s="6"/>
      <c r="G26" s="17"/>
      <c r="H26" s="17"/>
      <c r="I26" s="17"/>
      <c r="J26" s="6"/>
    </row>
    <row r="27" spans="1:10" ht="81" customHeight="1" hidden="1">
      <c r="A27" s="7" t="s">
        <v>42</v>
      </c>
      <c r="B27" s="11" t="s">
        <v>43</v>
      </c>
      <c r="C27" s="11" t="s">
        <v>39</v>
      </c>
      <c r="D27" s="31" t="s">
        <v>44</v>
      </c>
      <c r="E27" s="26" t="s">
        <v>45</v>
      </c>
      <c r="F27" s="6"/>
      <c r="G27" s="17"/>
      <c r="H27" s="15">
        <f>240000-240000</f>
        <v>0</v>
      </c>
      <c r="I27" s="15">
        <f>240000-240000</f>
        <v>0</v>
      </c>
      <c r="J27" s="6"/>
    </row>
    <row r="28" spans="1:10" ht="47.25" customHeight="1" hidden="1">
      <c r="A28" s="7" t="s">
        <v>37</v>
      </c>
      <c r="B28" s="11" t="s">
        <v>38</v>
      </c>
      <c r="C28" s="11" t="s">
        <v>39</v>
      </c>
      <c r="D28" s="31" t="s">
        <v>40</v>
      </c>
      <c r="E28" s="32" t="s">
        <v>41</v>
      </c>
      <c r="F28" s="6"/>
      <c r="G28" s="17"/>
      <c r="H28" s="15">
        <f>79730-79730</f>
        <v>0</v>
      </c>
      <c r="I28" s="15">
        <f>79730-79730</f>
        <v>0</v>
      </c>
      <c r="J28" s="6"/>
    </row>
    <row r="29" spans="1:10" ht="62.25" customHeight="1" hidden="1">
      <c r="A29" s="7"/>
      <c r="B29" s="10"/>
      <c r="C29" s="11"/>
      <c r="D29" s="25"/>
      <c r="E29" s="24"/>
      <c r="F29" s="12"/>
      <c r="G29" s="15"/>
      <c r="H29" s="15"/>
      <c r="I29" s="15"/>
      <c r="J29" s="23"/>
    </row>
    <row r="30" spans="1:10" ht="15.75">
      <c r="A30" s="9"/>
      <c r="B30" s="9"/>
      <c r="C30" s="9"/>
      <c r="D30" s="9"/>
      <c r="E30" s="13" t="s">
        <v>5</v>
      </c>
      <c r="F30" s="14" t="s">
        <v>6</v>
      </c>
      <c r="G30" s="16">
        <f>SUM(G25+G10)</f>
        <v>38351681</v>
      </c>
      <c r="H30" s="16">
        <f>SUM(H25+H10+H22)</f>
        <v>9543057</v>
      </c>
      <c r="I30" s="16">
        <f>SUM(I25+I10+I22)</f>
        <v>9543057</v>
      </c>
      <c r="J30" s="14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1" customHeight="1">
      <c r="A33" s="3"/>
      <c r="B33" s="3" t="s">
        <v>27</v>
      </c>
      <c r="C33" s="3"/>
      <c r="D33" s="3"/>
      <c r="E33" s="3"/>
      <c r="F33" s="3"/>
      <c r="G33" s="3"/>
      <c r="H33" s="3"/>
      <c r="I33" s="3"/>
      <c r="J33" s="3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1">
    <mergeCell ref="D19:D20"/>
    <mergeCell ref="C19:C20"/>
    <mergeCell ref="B19:B20"/>
    <mergeCell ref="A19:A20"/>
    <mergeCell ref="A16:A18"/>
    <mergeCell ref="B16:B18"/>
    <mergeCell ref="C16:C18"/>
    <mergeCell ref="D16:D18"/>
    <mergeCell ref="A12:A15"/>
    <mergeCell ref="C12:C15"/>
    <mergeCell ref="D12:D15"/>
    <mergeCell ref="A3:J3"/>
    <mergeCell ref="A4:J4"/>
    <mergeCell ref="B12:B15"/>
    <mergeCell ref="H1:J2"/>
    <mergeCell ref="I14:I15"/>
    <mergeCell ref="J14:J15"/>
    <mergeCell ref="E14:E15"/>
    <mergeCell ref="F14:F15"/>
    <mergeCell ref="G14:G15"/>
    <mergeCell ref="H14:H1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2022-11-14T06:14:25Z</cp:lastPrinted>
  <dcterms:created xsi:type="dcterms:W3CDTF">2021-01-28T09:07:23Z</dcterms:created>
  <dcterms:modified xsi:type="dcterms:W3CDTF">2023-01-02T07:37:28Z</dcterms:modified>
  <cp:category/>
  <cp:version/>
  <cp:contentType/>
  <cp:contentStatus/>
</cp:coreProperties>
</file>