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"/>
    </mc:Choice>
  </mc:AlternateContent>
  <xr:revisionPtr revIDLastSave="0" documentId="8_{703C6867-F27C-4BEF-B094-C102E02C7652}" xr6:coauthVersionLast="45" xr6:coauthVersionMax="45" xr10:uidLastSave="{00000000-0000-0000-0000-000000000000}"/>
  <bookViews>
    <workbookView xWindow="-120" yWindow="-120" windowWidth="20730" windowHeight="11160" firstSheet="6" activeTab="10" xr2:uid="{00000000-000D-0000-FFFF-FFFF00000000}"/>
  </bookViews>
  <sheets>
    <sheet name="КПК0110150" sheetId="2" r:id="rId1"/>
    <sheet name="КПК0111010" sheetId="3" r:id="rId2"/>
    <sheet name="КПК0113210" sheetId="4" r:id="rId3"/>
    <sheet name="КПК0113242" sheetId="5" r:id="rId4"/>
    <sheet name="КПК0114082" sheetId="6" r:id="rId5"/>
    <sheet name="КПК0116030" sheetId="7" r:id="rId6"/>
    <sheet name="КПК0116090" sheetId="8" r:id="rId7"/>
    <sheet name="КПК0117130" sheetId="9" r:id="rId8"/>
    <sheet name="КПК0117310" sheetId="10" r:id="rId9"/>
    <sheet name="КПК0117321" sheetId="11" r:id="rId10"/>
    <sheet name="КПК0117370" sheetId="12" r:id="rId11"/>
    <sheet name="КПК0117461" sheetId="13" r:id="rId12"/>
    <sheet name="КПК0117680" sheetId="14" r:id="rId13"/>
    <sheet name="КПК0118311" sheetId="15" r:id="rId14"/>
  </sheets>
  <definedNames>
    <definedName name="_xlnm.Print_Area" localSheetId="0">КПК0110150!$A$1:$BQ$83</definedName>
    <definedName name="_xlnm.Print_Area" localSheetId="1">КПК0111010!$A$1:$BQ$90</definedName>
    <definedName name="_xlnm.Print_Area" localSheetId="2">КПК0113210!$A$1:$BQ$80</definedName>
    <definedName name="_xlnm.Print_Area" localSheetId="3">КПК0113242!$A$1:$BQ$79</definedName>
    <definedName name="_xlnm.Print_Area" localSheetId="4">КПК0114082!$A$1:$BQ$78</definedName>
    <definedName name="_xlnm.Print_Area" localSheetId="5">КПК0116030!$A$1:$BQ$115</definedName>
    <definedName name="_xlnm.Print_Area" localSheetId="6">КПК0116090!$A$1:$BQ$79</definedName>
    <definedName name="_xlnm.Print_Area" localSheetId="7">КПК0117130!$A$1:$BQ$78</definedName>
    <definedName name="_xlnm.Print_Area" localSheetId="8">КПК0117310!$A$1:$BQ$71</definedName>
    <definedName name="_xlnm.Print_Area" localSheetId="9">КПК0117321!$A$1:$BQ$71</definedName>
    <definedName name="_xlnm.Print_Area" localSheetId="10">КПК0117370!$A$1:$BQ$79</definedName>
    <definedName name="_xlnm.Print_Area" localSheetId="11">КПК0117461!$A$1:$BQ$83</definedName>
    <definedName name="_xlnm.Print_Area" localSheetId="12">КПК0117680!$A$1:$BQ$78</definedName>
    <definedName name="_xlnm.Print_Area" localSheetId="13">КПК0118311!$A$1:$BQ$79</definedName>
  </definedNames>
  <calcPr calcId="181029"/>
</workbook>
</file>

<file path=xl/calcChain.xml><?xml version="1.0" encoding="utf-8"?>
<calcChain xmlns="http://schemas.openxmlformats.org/spreadsheetml/2006/main">
  <c r="BN44" i="10" l="1"/>
  <c r="BI44" i="10"/>
  <c r="AU45" i="10"/>
  <c r="AF45" i="10"/>
  <c r="AL54" i="10"/>
  <c r="V54" i="10"/>
  <c r="AL55" i="15" l="1"/>
  <c r="V55" i="15"/>
  <c r="AU46" i="15"/>
  <c r="AF46" i="15"/>
  <c r="AU49" i="13"/>
  <c r="AF49" i="13"/>
  <c r="AL59" i="13"/>
  <c r="V59" i="13"/>
  <c r="AL54" i="11" l="1"/>
  <c r="V54" i="11"/>
  <c r="AU45" i="11"/>
  <c r="AF45" i="11"/>
  <c r="AL54" i="9" l="1"/>
  <c r="V54" i="9"/>
  <c r="AU45" i="9"/>
  <c r="AF45" i="9"/>
  <c r="V91" i="7"/>
  <c r="AL91" i="7"/>
  <c r="AF81" i="7"/>
  <c r="AU81" i="7"/>
  <c r="AG54" i="14"/>
  <c r="AP45" i="14"/>
  <c r="AG59" i="13"/>
  <c r="AP49" i="13"/>
  <c r="Q59" i="13"/>
  <c r="AA49" i="13"/>
  <c r="AG55" i="12"/>
  <c r="Q55" i="12"/>
  <c r="AP46" i="12"/>
  <c r="AA46" i="12"/>
  <c r="AG54" i="8"/>
  <c r="AP45" i="8"/>
  <c r="AK44" i="8"/>
  <c r="AG91" i="7"/>
  <c r="AP81" i="7"/>
  <c r="AA81" i="7"/>
  <c r="AG54" i="6" l="1"/>
  <c r="AP45" i="6"/>
  <c r="AG55" i="5"/>
  <c r="AP46" i="5"/>
  <c r="AG56" i="4"/>
  <c r="AP47" i="4"/>
  <c r="AP60" i="3"/>
  <c r="AF60" i="3"/>
  <c r="AA60" i="3"/>
  <c r="AU60" i="3"/>
  <c r="AA47" i="2" l="1"/>
  <c r="AU47" i="2"/>
  <c r="AP47" i="2"/>
  <c r="AL56" i="2"/>
  <c r="BH70" i="15" l="1"/>
  <c r="BC70" i="15"/>
  <c r="AX70" i="15"/>
  <c r="AI70" i="15"/>
  <c r="BH68" i="15"/>
  <c r="BC68" i="15"/>
  <c r="AX68" i="15"/>
  <c r="AI68" i="15"/>
  <c r="BH66" i="15"/>
  <c r="BC66" i="15"/>
  <c r="AX66" i="15"/>
  <c r="AI66" i="15"/>
  <c r="BH64" i="15"/>
  <c r="BC64" i="15"/>
  <c r="AX64" i="15"/>
  <c r="AI64" i="15"/>
  <c r="BB55" i="15"/>
  <c r="AW55" i="15"/>
  <c r="AQ55" i="15"/>
  <c r="AA55" i="15"/>
  <c r="BB54" i="15"/>
  <c r="AW54" i="15"/>
  <c r="AQ54" i="15"/>
  <c r="AA54" i="15"/>
  <c r="BI46" i="15"/>
  <c r="BD46" i="15"/>
  <c r="AZ46" i="15"/>
  <c r="AK46" i="15"/>
  <c r="BI45" i="15"/>
  <c r="BD45" i="15"/>
  <c r="AZ45" i="15"/>
  <c r="AK45" i="15"/>
  <c r="BH69" i="14"/>
  <c r="BC69" i="14"/>
  <c r="BM69" i="14" s="1"/>
  <c r="AX69" i="14"/>
  <c r="AI69" i="14"/>
  <c r="BH67" i="14"/>
  <c r="BC67" i="14"/>
  <c r="BM67" i="14" s="1"/>
  <c r="AX67" i="14"/>
  <c r="AI67" i="14"/>
  <c r="BH65" i="14"/>
  <c r="BC65" i="14"/>
  <c r="BM65" i="14" s="1"/>
  <c r="AX65" i="14"/>
  <c r="AI65" i="14"/>
  <c r="BH63" i="14"/>
  <c r="BC63" i="14"/>
  <c r="BM63" i="14" s="1"/>
  <c r="AX63" i="14"/>
  <c r="AI63" i="14"/>
  <c r="BB54" i="14"/>
  <c r="AW54" i="14"/>
  <c r="BG54" i="14" s="1"/>
  <c r="AQ54" i="14"/>
  <c r="AA54" i="14"/>
  <c r="BB53" i="14"/>
  <c r="AW53" i="14"/>
  <c r="BG53" i="14" s="1"/>
  <c r="AQ53" i="14"/>
  <c r="AA53" i="14"/>
  <c r="BI45" i="14"/>
  <c r="BD45" i="14"/>
  <c r="BN45" i="14" s="1"/>
  <c r="AZ45" i="14"/>
  <c r="AK45" i="14"/>
  <c r="BI44" i="14"/>
  <c r="BD44" i="14"/>
  <c r="BN44" i="14" s="1"/>
  <c r="AZ44" i="14"/>
  <c r="AK44" i="14"/>
  <c r="BH74" i="13"/>
  <c r="BC74" i="13"/>
  <c r="BM74" i="13" s="1"/>
  <c r="AX74" i="13"/>
  <c r="AI74" i="13"/>
  <c r="BH73" i="13"/>
  <c r="BC73" i="13"/>
  <c r="BM73" i="13" s="1"/>
  <c r="AX73" i="13"/>
  <c r="AI73" i="13"/>
  <c r="BH71" i="13"/>
  <c r="BC71" i="13"/>
  <c r="AX71" i="13"/>
  <c r="AI71" i="13"/>
  <c r="BH70" i="13"/>
  <c r="BC70" i="13"/>
  <c r="BM70" i="13" s="1"/>
  <c r="AX70" i="13"/>
  <c r="AI70" i="13"/>
  <c r="BH69" i="13"/>
  <c r="BC69" i="13"/>
  <c r="AX69" i="13"/>
  <c r="AI69" i="13"/>
  <c r="BH68" i="13"/>
  <c r="BC68" i="13"/>
  <c r="BM68" i="13" s="1"/>
  <c r="AX68" i="13"/>
  <c r="AI68" i="13"/>
  <c r="BB59" i="13"/>
  <c r="AW59" i="13"/>
  <c r="BG59" i="13" s="1"/>
  <c r="AQ59" i="13"/>
  <c r="AA59" i="13"/>
  <c r="BB58" i="13"/>
  <c r="AW58" i="13"/>
  <c r="BG58" i="13" s="1"/>
  <c r="AQ58" i="13"/>
  <c r="AA58" i="13"/>
  <c r="BB57" i="13"/>
  <c r="AW57" i="13"/>
  <c r="BG57" i="13" s="1"/>
  <c r="AQ57" i="13"/>
  <c r="AA57" i="13"/>
  <c r="BI49" i="13"/>
  <c r="BD49" i="13"/>
  <c r="AZ49" i="13"/>
  <c r="AK49" i="13"/>
  <c r="BI48" i="13"/>
  <c r="BD48" i="13"/>
  <c r="AZ48" i="13"/>
  <c r="AK48" i="13"/>
  <c r="BI47" i="13"/>
  <c r="BD47" i="13"/>
  <c r="AZ47" i="13"/>
  <c r="AK47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0" i="12"/>
  <c r="BC70" i="12"/>
  <c r="AX70" i="12"/>
  <c r="AI70" i="12"/>
  <c r="BH68" i="12"/>
  <c r="BC68" i="12"/>
  <c r="AX68" i="12"/>
  <c r="AI68" i="12"/>
  <c r="BH66" i="12"/>
  <c r="BC66" i="12"/>
  <c r="AX66" i="12"/>
  <c r="AI66" i="12"/>
  <c r="BH64" i="12"/>
  <c r="BC64" i="12"/>
  <c r="AX64" i="12"/>
  <c r="AI64" i="12"/>
  <c r="BB55" i="12"/>
  <c r="AW55" i="12"/>
  <c r="AQ55" i="12"/>
  <c r="AA55" i="12"/>
  <c r="BB54" i="12"/>
  <c r="AW54" i="12"/>
  <c r="AQ54" i="12"/>
  <c r="AA54" i="12"/>
  <c r="BI46" i="12"/>
  <c r="BD46" i="12"/>
  <c r="AZ46" i="12"/>
  <c r="AK46" i="12"/>
  <c r="BI45" i="12"/>
  <c r="BD45" i="12"/>
  <c r="AZ45" i="12"/>
  <c r="AK45" i="12"/>
  <c r="BI44" i="12"/>
  <c r="BD44" i="12"/>
  <c r="AZ44" i="12"/>
  <c r="AK44" i="12"/>
  <c r="BB54" i="11"/>
  <c r="AW54" i="11"/>
  <c r="AQ54" i="11"/>
  <c r="AA54" i="11"/>
  <c r="BB53" i="11"/>
  <c r="AW53" i="11"/>
  <c r="AQ53" i="11"/>
  <c r="AA53" i="11"/>
  <c r="BI45" i="11"/>
  <c r="BD45" i="11"/>
  <c r="AZ45" i="11"/>
  <c r="AK45" i="11"/>
  <c r="BI44" i="11"/>
  <c r="BD44" i="11"/>
  <c r="AZ44" i="11"/>
  <c r="AK44" i="11"/>
  <c r="BB54" i="10"/>
  <c r="AW54" i="10"/>
  <c r="AQ54" i="10"/>
  <c r="AA54" i="10"/>
  <c r="BB53" i="10"/>
  <c r="AW53" i="10"/>
  <c r="AQ53" i="10"/>
  <c r="AA53" i="10"/>
  <c r="BI45" i="10"/>
  <c r="BD45" i="10"/>
  <c r="AZ45" i="10"/>
  <c r="AK45" i="10"/>
  <c r="BH69" i="9"/>
  <c r="BC69" i="9"/>
  <c r="AX69" i="9"/>
  <c r="AI69" i="9"/>
  <c r="BH67" i="9"/>
  <c r="BC67" i="9"/>
  <c r="AX67" i="9"/>
  <c r="AI67" i="9"/>
  <c r="BH65" i="9"/>
  <c r="BC65" i="9"/>
  <c r="BM65" i="9" s="1"/>
  <c r="AX65" i="9"/>
  <c r="AI65" i="9"/>
  <c r="BH63" i="9"/>
  <c r="BC63" i="9"/>
  <c r="AX63" i="9"/>
  <c r="AI63" i="9"/>
  <c r="BB54" i="9"/>
  <c r="AW54" i="9"/>
  <c r="AQ54" i="9"/>
  <c r="AA54" i="9"/>
  <c r="BB53" i="9"/>
  <c r="AW53" i="9"/>
  <c r="BG53" i="9" s="1"/>
  <c r="AQ53" i="9"/>
  <c r="AA53" i="9"/>
  <c r="BI45" i="9"/>
  <c r="BD45" i="9"/>
  <c r="BN45" i="9" s="1"/>
  <c r="AZ45" i="9"/>
  <c r="AK45" i="9"/>
  <c r="BI44" i="9"/>
  <c r="BD44" i="9"/>
  <c r="BN44" i="9" s="1"/>
  <c r="AZ44" i="9"/>
  <c r="AK44" i="9"/>
  <c r="BH70" i="8"/>
  <c r="BC70" i="8"/>
  <c r="BM70" i="8" s="1"/>
  <c r="AX70" i="8"/>
  <c r="AI70" i="8"/>
  <c r="BH68" i="8"/>
  <c r="BC68" i="8"/>
  <c r="BM68" i="8" s="1"/>
  <c r="AX68" i="8"/>
  <c r="AI68" i="8"/>
  <c r="BH66" i="8"/>
  <c r="BC66" i="8"/>
  <c r="BM66" i="8" s="1"/>
  <c r="AX66" i="8"/>
  <c r="AI66" i="8"/>
  <c r="BH64" i="8"/>
  <c r="BC64" i="8"/>
  <c r="BM64" i="8" s="1"/>
  <c r="AX64" i="8"/>
  <c r="AI64" i="8"/>
  <c r="BH63" i="8"/>
  <c r="BC63" i="8"/>
  <c r="BM63" i="8" s="1"/>
  <c r="AX63" i="8"/>
  <c r="AI63" i="8"/>
  <c r="BB54" i="8"/>
  <c r="AW54" i="8"/>
  <c r="AQ54" i="8"/>
  <c r="AA54" i="8"/>
  <c r="BB53" i="8"/>
  <c r="AW53" i="8"/>
  <c r="AQ53" i="8"/>
  <c r="AA53" i="8"/>
  <c r="BI45" i="8"/>
  <c r="BD45" i="8"/>
  <c r="AZ45" i="8"/>
  <c r="AK45" i="8"/>
  <c r="BI44" i="8"/>
  <c r="BD44" i="8"/>
  <c r="AZ44" i="8"/>
  <c r="BH106" i="7"/>
  <c r="BC106" i="7"/>
  <c r="AX106" i="7"/>
  <c r="AI106" i="7"/>
  <c r="BH104" i="7"/>
  <c r="BC104" i="7"/>
  <c r="AX104" i="7"/>
  <c r="AI104" i="7"/>
  <c r="BH102" i="7"/>
  <c r="BC102" i="7"/>
  <c r="AX102" i="7"/>
  <c r="AI102" i="7"/>
  <c r="BH100" i="7"/>
  <c r="BC100" i="7"/>
  <c r="AX100" i="7"/>
  <c r="AI100" i="7"/>
  <c r="BB91" i="7"/>
  <c r="AW91" i="7"/>
  <c r="AQ91" i="7"/>
  <c r="AA91" i="7"/>
  <c r="BB90" i="7"/>
  <c r="AW90" i="7"/>
  <c r="AQ90" i="7"/>
  <c r="AA90" i="7"/>
  <c r="BB89" i="7"/>
  <c r="AW89" i="7"/>
  <c r="AQ89" i="7"/>
  <c r="AA89" i="7"/>
  <c r="BI81" i="7"/>
  <c r="BD81" i="7"/>
  <c r="AZ81" i="7"/>
  <c r="AK81" i="7"/>
  <c r="BI80" i="7"/>
  <c r="BD80" i="7"/>
  <c r="AZ80" i="7"/>
  <c r="AK80" i="7"/>
  <c r="BI79" i="7"/>
  <c r="BD79" i="7"/>
  <c r="AZ79" i="7"/>
  <c r="AK79" i="7"/>
  <c r="BI78" i="7"/>
  <c r="BD78" i="7"/>
  <c r="AZ78" i="7"/>
  <c r="AK78" i="7"/>
  <c r="BI77" i="7"/>
  <c r="BD77" i="7"/>
  <c r="AZ77" i="7"/>
  <c r="AK77" i="7"/>
  <c r="BI76" i="7"/>
  <c r="BD76" i="7"/>
  <c r="AZ76" i="7"/>
  <c r="AK76" i="7"/>
  <c r="BI75" i="7"/>
  <c r="BD75" i="7"/>
  <c r="AZ75" i="7"/>
  <c r="AK75" i="7"/>
  <c r="BI74" i="7"/>
  <c r="BD74" i="7"/>
  <c r="AZ74" i="7"/>
  <c r="AK74" i="7"/>
  <c r="BI73" i="7"/>
  <c r="BD73" i="7"/>
  <c r="AZ73" i="7"/>
  <c r="AK73" i="7"/>
  <c r="BI72" i="7"/>
  <c r="BD72" i="7"/>
  <c r="AZ72" i="7"/>
  <c r="AK72" i="7"/>
  <c r="BI71" i="7"/>
  <c r="BD71" i="7"/>
  <c r="AZ71" i="7"/>
  <c r="AK71" i="7"/>
  <c r="BI70" i="7"/>
  <c r="BD70" i="7"/>
  <c r="AZ70" i="7"/>
  <c r="AK70" i="7"/>
  <c r="BH69" i="6"/>
  <c r="BC69" i="6"/>
  <c r="BM69" i="6" s="1"/>
  <c r="AX69" i="6"/>
  <c r="AI69" i="6"/>
  <c r="BH67" i="6"/>
  <c r="BC67" i="6"/>
  <c r="BM67" i="6" s="1"/>
  <c r="AX67" i="6"/>
  <c r="AI67" i="6"/>
  <c r="BH65" i="6"/>
  <c r="BC65" i="6"/>
  <c r="BM65" i="6" s="1"/>
  <c r="AX65" i="6"/>
  <c r="AI65" i="6"/>
  <c r="BH63" i="6"/>
  <c r="BC63" i="6"/>
  <c r="BM63" i="6" s="1"/>
  <c r="AX63" i="6"/>
  <c r="AI63" i="6"/>
  <c r="BB54" i="6"/>
  <c r="AW54" i="6"/>
  <c r="BG54" i="6" s="1"/>
  <c r="AQ54" i="6"/>
  <c r="AA54" i="6"/>
  <c r="BB53" i="6"/>
  <c r="AW53" i="6"/>
  <c r="BG53" i="6" s="1"/>
  <c r="AQ53" i="6"/>
  <c r="AA53" i="6"/>
  <c r="BI45" i="6"/>
  <c r="BD45" i="6"/>
  <c r="BN45" i="6" s="1"/>
  <c r="AZ45" i="6"/>
  <c r="AK45" i="6"/>
  <c r="BI44" i="6"/>
  <c r="BD44" i="6"/>
  <c r="BN44" i="6" s="1"/>
  <c r="AZ44" i="6"/>
  <c r="AK44" i="6"/>
  <c r="BH70" i="5"/>
  <c r="BC70" i="5"/>
  <c r="BM70" i="5" s="1"/>
  <c r="AX70" i="5"/>
  <c r="AI70" i="5"/>
  <c r="BH68" i="5"/>
  <c r="BC68" i="5"/>
  <c r="BM68" i="5" s="1"/>
  <c r="AX68" i="5"/>
  <c r="AI68" i="5"/>
  <c r="BH66" i="5"/>
  <c r="BC66" i="5"/>
  <c r="BM66" i="5" s="1"/>
  <c r="AX66" i="5"/>
  <c r="AI66" i="5"/>
  <c r="BH64" i="5"/>
  <c r="BC64" i="5"/>
  <c r="BM64" i="5" s="1"/>
  <c r="AX64" i="5"/>
  <c r="AI64" i="5"/>
  <c r="BB55" i="5"/>
  <c r="AW55" i="5"/>
  <c r="AQ55" i="5"/>
  <c r="AA55" i="5"/>
  <c r="BB54" i="5"/>
  <c r="AW54" i="5"/>
  <c r="AQ54" i="5"/>
  <c r="AA54" i="5"/>
  <c r="BI46" i="5"/>
  <c r="BD46" i="5"/>
  <c r="BN46" i="5" s="1"/>
  <c r="AZ46" i="5"/>
  <c r="AK46" i="5"/>
  <c r="BI45" i="5"/>
  <c r="BD45" i="5"/>
  <c r="BN45" i="5" s="1"/>
  <c r="AZ45" i="5"/>
  <c r="AK45" i="5"/>
  <c r="BI44" i="5"/>
  <c r="BD44" i="5"/>
  <c r="BN44" i="5" s="1"/>
  <c r="AZ44" i="5"/>
  <c r="AK44" i="5"/>
  <c r="BH71" i="4"/>
  <c r="BC71" i="4"/>
  <c r="BM71" i="4" s="1"/>
  <c r="AX71" i="4"/>
  <c r="AI71" i="4"/>
  <c r="BH69" i="4"/>
  <c r="BC69" i="4"/>
  <c r="BM69" i="4" s="1"/>
  <c r="AX69" i="4"/>
  <c r="AI69" i="4"/>
  <c r="BH67" i="4"/>
  <c r="BC67" i="4"/>
  <c r="BM67" i="4" s="1"/>
  <c r="AX67" i="4"/>
  <c r="AI67" i="4"/>
  <c r="BH65" i="4"/>
  <c r="BC65" i="4"/>
  <c r="BM65" i="4" s="1"/>
  <c r="AX65" i="4"/>
  <c r="AI65" i="4"/>
  <c r="BB56" i="4"/>
  <c r="AW56" i="4"/>
  <c r="BG56" i="4" s="1"/>
  <c r="AQ56" i="4"/>
  <c r="AA56" i="4"/>
  <c r="BB55" i="4"/>
  <c r="AW55" i="4"/>
  <c r="BG55" i="4" s="1"/>
  <c r="AQ55" i="4"/>
  <c r="AA55" i="4"/>
  <c r="BI47" i="4"/>
  <c r="BD47" i="4"/>
  <c r="BN47" i="4" s="1"/>
  <c r="AZ47" i="4"/>
  <c r="AK47" i="4"/>
  <c r="BI46" i="4"/>
  <c r="BD46" i="4"/>
  <c r="BN46" i="4" s="1"/>
  <c r="AZ46" i="4"/>
  <c r="AK46" i="4"/>
  <c r="BI45" i="4"/>
  <c r="BD45" i="4"/>
  <c r="BN45" i="4" s="1"/>
  <c r="AZ45" i="4"/>
  <c r="AK45" i="4"/>
  <c r="BI44" i="4"/>
  <c r="BD44" i="4"/>
  <c r="BN44" i="4" s="1"/>
  <c r="AZ44" i="4"/>
  <c r="AK44" i="4"/>
  <c r="BH80" i="3"/>
  <c r="BC80" i="3"/>
  <c r="BM80" i="3" s="1"/>
  <c r="AX80" i="3"/>
  <c r="AI80" i="3"/>
  <c r="BH79" i="3"/>
  <c r="BC79" i="3"/>
  <c r="BM79" i="3" s="1"/>
  <c r="AX79" i="3"/>
  <c r="AI79" i="3"/>
  <c r="BH78" i="3"/>
  <c r="BC78" i="3"/>
  <c r="BM78" i="3" s="1"/>
  <c r="AX78" i="3"/>
  <c r="AI78" i="3"/>
  <c r="BB69" i="3"/>
  <c r="AW69" i="3"/>
  <c r="BG69" i="3" s="1"/>
  <c r="AQ69" i="3"/>
  <c r="AA69" i="3"/>
  <c r="BB68" i="3"/>
  <c r="AW68" i="3"/>
  <c r="BG68" i="3" s="1"/>
  <c r="AQ68" i="3"/>
  <c r="AA68" i="3"/>
  <c r="BI60" i="3"/>
  <c r="BD60" i="3"/>
  <c r="AZ60" i="3"/>
  <c r="AK60" i="3"/>
  <c r="BI59" i="3"/>
  <c r="BD59" i="3"/>
  <c r="BN59" i="3" s="1"/>
  <c r="AZ59" i="3"/>
  <c r="AK59" i="3"/>
  <c r="BI58" i="3"/>
  <c r="BD58" i="3"/>
  <c r="AZ58" i="3"/>
  <c r="AK58" i="3"/>
  <c r="BI57" i="3"/>
  <c r="BD57" i="3"/>
  <c r="BN57" i="3" s="1"/>
  <c r="AZ57" i="3"/>
  <c r="AK57" i="3"/>
  <c r="BI56" i="3"/>
  <c r="BD56" i="3"/>
  <c r="BN56" i="3" s="1"/>
  <c r="AZ56" i="3"/>
  <c r="AK56" i="3"/>
  <c r="BI55" i="3"/>
  <c r="BD55" i="3"/>
  <c r="BN55" i="3" s="1"/>
  <c r="AZ55" i="3"/>
  <c r="AK55" i="3"/>
  <c r="BI54" i="3"/>
  <c r="BD54" i="3"/>
  <c r="BN54" i="3" s="1"/>
  <c r="AZ54" i="3"/>
  <c r="AK54" i="3"/>
  <c r="BI53" i="3"/>
  <c r="BD53" i="3"/>
  <c r="BN53" i="3" s="1"/>
  <c r="AZ53" i="3"/>
  <c r="AK53" i="3"/>
  <c r="BI52" i="3"/>
  <c r="BD52" i="3"/>
  <c r="BN52" i="3" s="1"/>
  <c r="AZ52" i="3"/>
  <c r="AK52" i="3"/>
  <c r="BI51" i="3"/>
  <c r="BD51" i="3"/>
  <c r="BN51" i="3" s="1"/>
  <c r="AZ51" i="3"/>
  <c r="AK51" i="3"/>
  <c r="BI50" i="3"/>
  <c r="BD50" i="3"/>
  <c r="BN50" i="3" s="1"/>
  <c r="AZ50" i="3"/>
  <c r="AK50" i="3"/>
  <c r="BI49" i="3"/>
  <c r="BD49" i="3"/>
  <c r="BN49" i="3" s="1"/>
  <c r="AZ49" i="3"/>
  <c r="AK49" i="3"/>
  <c r="BI48" i="3"/>
  <c r="BD48" i="3"/>
  <c r="BN48" i="3" s="1"/>
  <c r="AZ48" i="3"/>
  <c r="AK48" i="3"/>
  <c r="BI47" i="3"/>
  <c r="BD47" i="3"/>
  <c r="BN47" i="3" s="1"/>
  <c r="AZ47" i="3"/>
  <c r="AK47" i="3"/>
  <c r="BI46" i="3"/>
  <c r="BD46" i="3"/>
  <c r="BN46" i="3" s="1"/>
  <c r="AZ46" i="3"/>
  <c r="AK46" i="3"/>
  <c r="BI45" i="3"/>
  <c r="BD45" i="3"/>
  <c r="BN45" i="3" s="1"/>
  <c r="AZ45" i="3"/>
  <c r="AK45" i="3"/>
  <c r="BI44" i="3"/>
  <c r="BD44" i="3"/>
  <c r="BN44" i="3" s="1"/>
  <c r="AZ44" i="3"/>
  <c r="AK44" i="3"/>
  <c r="BH73" i="2"/>
  <c r="BC73" i="2"/>
  <c r="BM73" i="2" s="1"/>
  <c r="AX73" i="2"/>
  <c r="AI73" i="2"/>
  <c r="BH71" i="2"/>
  <c r="BC71" i="2"/>
  <c r="BM71" i="2" s="1"/>
  <c r="AX71" i="2"/>
  <c r="AI71" i="2"/>
  <c r="BH70" i="2"/>
  <c r="BC70" i="2"/>
  <c r="BM70" i="2" s="1"/>
  <c r="AX70" i="2"/>
  <c r="AI70" i="2"/>
  <c r="BH69" i="2"/>
  <c r="BC69" i="2"/>
  <c r="BM69" i="2" s="1"/>
  <c r="AX69" i="2"/>
  <c r="AI69" i="2"/>
  <c r="BH67" i="2"/>
  <c r="BC67" i="2"/>
  <c r="BM67" i="2" s="1"/>
  <c r="AX67" i="2"/>
  <c r="AI67" i="2"/>
  <c r="BH66" i="2"/>
  <c r="BC66" i="2"/>
  <c r="BM66" i="2" s="1"/>
  <c r="AX66" i="2"/>
  <c r="AI66" i="2"/>
  <c r="BH65" i="2"/>
  <c r="BC65" i="2"/>
  <c r="BM65" i="2" s="1"/>
  <c r="AX65" i="2"/>
  <c r="AI65" i="2"/>
  <c r="BB56" i="2"/>
  <c r="AW56" i="2"/>
  <c r="AQ56" i="2"/>
  <c r="AA56" i="2"/>
  <c r="BB55" i="2"/>
  <c r="AW55" i="2"/>
  <c r="AQ55" i="2"/>
  <c r="AA55" i="2"/>
  <c r="BI47" i="2"/>
  <c r="BD47" i="2"/>
  <c r="AZ47" i="2"/>
  <c r="AK47" i="2"/>
  <c r="BI46" i="2"/>
  <c r="BD46" i="2"/>
  <c r="AZ46" i="2"/>
  <c r="AK46" i="2"/>
  <c r="BI45" i="2"/>
  <c r="BD45" i="2"/>
  <c r="AZ45" i="2"/>
  <c r="AK45" i="2"/>
  <c r="BI44" i="2"/>
  <c r="BD44" i="2"/>
  <c r="AZ44" i="2"/>
  <c r="AK44" i="2"/>
  <c r="BM71" i="13" l="1"/>
  <c r="BM69" i="13"/>
  <c r="BM69" i="9"/>
  <c r="BM67" i="9"/>
  <c r="BM63" i="9"/>
  <c r="BG54" i="9"/>
  <c r="BN45" i="15"/>
  <c r="BN46" i="15"/>
  <c r="BG54" i="15"/>
  <c r="BG55" i="15"/>
  <c r="BM64" i="15"/>
  <c r="BM66" i="15"/>
  <c r="BM68" i="15"/>
  <c r="BM70" i="15"/>
  <c r="BN44" i="12"/>
  <c r="BN45" i="12"/>
  <c r="BN46" i="12"/>
  <c r="BG54" i="12"/>
  <c r="BG55" i="12"/>
  <c r="BM64" i="12"/>
  <c r="BM66" i="12"/>
  <c r="BM68" i="12"/>
  <c r="BM70" i="12"/>
  <c r="BN44" i="11"/>
  <c r="BN45" i="11"/>
  <c r="BG53" i="11"/>
  <c r="BG54" i="11"/>
  <c r="BN45" i="10"/>
  <c r="BG53" i="10"/>
  <c r="BG54" i="10"/>
  <c r="BG89" i="7"/>
  <c r="BG90" i="7"/>
  <c r="BG91" i="7"/>
  <c r="BM100" i="7"/>
  <c r="BM102" i="7"/>
  <c r="BM104" i="7"/>
  <c r="BM106" i="7"/>
  <c r="BN58" i="3"/>
  <c r="BN60" i="3"/>
  <c r="BN44" i="13"/>
  <c r="BN45" i="13"/>
  <c r="BN46" i="13"/>
  <c r="BN47" i="13"/>
  <c r="BN48" i="13"/>
  <c r="BN49" i="13"/>
  <c r="BN44" i="8"/>
  <c r="BN45" i="8"/>
  <c r="BG53" i="8"/>
  <c r="BG54" i="8"/>
  <c r="BN70" i="7"/>
  <c r="BN71" i="7"/>
  <c r="BN72" i="7"/>
  <c r="BN73" i="7"/>
  <c r="BN74" i="7"/>
  <c r="BN75" i="7"/>
  <c r="BN76" i="7"/>
  <c r="BN77" i="7"/>
  <c r="BN78" i="7"/>
  <c r="BN79" i="7"/>
  <c r="BN80" i="7"/>
  <c r="BN81" i="7"/>
  <c r="BG54" i="5"/>
  <c r="BG55" i="5"/>
  <c r="BN44" i="2"/>
  <c r="BN45" i="2"/>
  <c r="BN46" i="2"/>
  <c r="BN47" i="2"/>
  <c r="BG55" i="2"/>
  <c r="BG56" i="2"/>
</calcChain>
</file>

<file path=xl/sharedStrings.xml><?xml version="1.0" encoding="utf-8"?>
<sst xmlns="http://schemas.openxmlformats.org/spreadsheetml/2006/main" count="2240" uniqueCount="290">
  <si>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</si>
  <si>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</si>
  <si>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</si>
  <si>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</si>
  <si>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</si>
  <si>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</si>
  <si>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</si>
  <si>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</si>
  <si>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</si>
  <si>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</si>
  <si>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</si>
  <si>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</si>
  <si>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</si>
  <si>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</si>
  <si>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</si>
  <si>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</si>
  <si>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</si>
  <si>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</si>
  <si>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</si>
  <si>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</si>
  <si>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</si>
  <si>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</si>
  <si>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</si>
  <si>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</si>
  <si>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</si>
  <si>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</si>
  <si>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</si>
  <si>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</si>
  <si>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</si>
  <si>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</si>
  <si>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</si>
  <si>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</si>
  <si>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</si>
  <si>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</si>
  <si>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</si>
  <si>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</si>
  <si>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</si>
  <si>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</si>
  <si>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</si>
  <si>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</si>
  <si>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</si>
  <si>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</si>
  <si>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</si>
  <si>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</si>
  <si>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</si>
  <si>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</si>
  <si>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</si>
  <si>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</si>
  <si>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</si>
  <si>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</si>
  <si>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</si>
  <si>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</si>
  <si>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</si>
  <si>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</si>
  <si>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</si>
  <si>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</si>
  <si>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</si>
  <si>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</si>
  <si>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</si>
  <si>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</si>
  <si>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</si>
  <si>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</si>
  <si>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організаційного, правового, інфармаційного, аналітичного та матеріально-технічного забезпечення діяльності Зміївської міської ради</t>
  </si>
  <si>
    <t>Забезпечення виконання наданих законодавством повноважень</t>
  </si>
  <si>
    <t>Забезпечення виконання наданих законадавством повноважень</t>
  </si>
  <si>
    <t>Забезпечення збереження енергоресурсів</t>
  </si>
  <si>
    <t>придбання  обладнання і предметів догострокового користування</t>
  </si>
  <si>
    <t>УСЬОГО</t>
  </si>
  <si>
    <t>Усього</t>
  </si>
  <si>
    <t>Затрат</t>
  </si>
  <si>
    <t/>
  </si>
  <si>
    <t>обсяг видатків на забезпечення надання законодавством  повноважень</t>
  </si>
  <si>
    <t>грн.</t>
  </si>
  <si>
    <t>Розрахунки по кодам економічногої класифікації</t>
  </si>
  <si>
    <t>кількість штатних одиниць</t>
  </si>
  <si>
    <t>од.</t>
  </si>
  <si>
    <t>Штаний розпис</t>
  </si>
  <si>
    <t>обсяг видатків на забезпечення виконання наданих законадавством повноважень</t>
  </si>
  <si>
    <t>кошторис</t>
  </si>
  <si>
    <t>Продукту</t>
  </si>
  <si>
    <t>кількість отриманих листів, звернень, заяв, скарг</t>
  </si>
  <si>
    <t>розрахунок</t>
  </si>
  <si>
    <t>кількість підготовлених проектів рішень міської ради, проектів рішень  виконавчого комітету</t>
  </si>
  <si>
    <t>Розрахунок</t>
  </si>
  <si>
    <t>кіськість виданих довідок про склад сімї, витягів, виписок</t>
  </si>
  <si>
    <t>Ефективності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</si>
  <si>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</si>
  <si>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</si>
  <si>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</si>
  <si>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</si>
  <si>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Зміївська міська рада</t>
  </si>
  <si>
    <t xml:space="preserve">  гривень</t>
  </si>
  <si>
    <t>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</si>
  <si>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</si>
  <si>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</si>
  <si>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</si>
  <si>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</si>
  <si>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Забезпечити створення належних умов для надання на належному рівні дошкільної освіти та виховання дітей</t>
  </si>
  <si>
    <t>Видатки на відрядження</t>
  </si>
  <si>
    <t>Зароботна плата</t>
  </si>
  <si>
    <t>Інші поточні видатки</t>
  </si>
  <si>
    <t>капітальний ремонт інших об"єктів</t>
  </si>
  <si>
    <t>Нарахування на оплату праці</t>
  </si>
  <si>
    <t>Окремі заходи по реалізації державних (регіональних) програм, не віднесені до заходів розвитку</t>
  </si>
  <si>
    <t>оплата  інших енергоносіїв та  інших комунальних послуг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</si>
  <si>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</si>
  <si>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</si>
  <si>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</si>
  <si>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оплата природного газу</t>
  </si>
  <si>
    <t>Оплата теплопостачання</t>
  </si>
  <si>
    <t>Предмети, матеріали, обладнання та інвентар</t>
  </si>
  <si>
    <t>придбання обладнання і предметів довгострокового користування</t>
  </si>
  <si>
    <t>Продукти харчування</t>
  </si>
  <si>
    <t>середньорічне число посадових окладів (ставок) педагогічного персоналу</t>
  </si>
  <si>
    <t>штатний розпис</t>
  </si>
  <si>
    <t>кількість дошкільних навчальних закладів</t>
  </si>
  <si>
    <t>мережа</t>
  </si>
  <si>
    <t>кількість груп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</si>
  <si>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</si>
  <si>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</si>
  <si>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</si>
  <si>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</si>
  <si>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Проведення громадських робіт</t>
  </si>
  <si>
    <t>Нарахування на зароботну працю</t>
  </si>
  <si>
    <t>Програма організації громадських робіт та робіт тимчасового характеру</t>
  </si>
  <si>
    <t>Сума кошторисних призначень на проведення громадських робіт</t>
  </si>
  <si>
    <t>Рішення сесії</t>
  </si>
  <si>
    <t>Кількість осіб, яких планується залучити до громадських робіт</t>
  </si>
  <si>
    <t>осіб</t>
  </si>
  <si>
    <t>Середні видатки на 1 людину залучену до виконня громадських робіт</t>
  </si>
  <si>
    <t>Якості</t>
  </si>
  <si>
    <t>Рівень освоєння коштів після реалізації завдання</t>
  </si>
  <si>
    <t>%</t>
  </si>
  <si>
    <t>Вирішення нагальних питань зайнятості нейзанятого населення, підвищення ефективності використання праці  жителів міської ради, подолання негативних економічних, соціальних і психологічних наслідків безробіття шляхом  приєднангня до громадської праці та робіт тимчасового  характеру працездатного населення</t>
  </si>
  <si>
    <t>0113210</t>
  </si>
  <si>
    <t>Організація та проведення громадських робіт</t>
  </si>
  <si>
    <t>1050</t>
  </si>
  <si>
    <t>Забезпечення соціальної підтримки окремої категорії населення</t>
  </si>
  <si>
    <t>забезпечення надання матеріальної допомоги найбільш незахищеним та вразливим категоріям населення</t>
  </si>
  <si>
    <t>Інши виплати населенню</t>
  </si>
  <si>
    <t>Положення про порядок надання матеріальної грошової допомоги мешканцям Зиіївської міської ради</t>
  </si>
  <si>
    <t>витрати на надання матеріальної допомоги найбільш незахищеним та вразливим категорії населення</t>
  </si>
  <si>
    <t>Кількість одержувачів матеріальної допомоги</t>
  </si>
  <si>
    <t>звіт по заявам</t>
  </si>
  <si>
    <t>середній розмір допомоги на одну особу</t>
  </si>
  <si>
    <t>відсоток збільшення (зменьшення) витрат на 1 отримувача в порівнянні з минулим періодом</t>
  </si>
  <si>
    <t>відс.</t>
  </si>
  <si>
    <t>Забезпечення надання матеріальної допомоги найбільш незахищеним та вразливим категоріям населення</t>
  </si>
  <si>
    <t>0113242</t>
  </si>
  <si>
    <t>Інші заходи у сфері соціального захисту і соціального забезпечення</t>
  </si>
  <si>
    <t>1090</t>
  </si>
  <si>
    <t>видатки загального фонду на проведення заходів</t>
  </si>
  <si>
    <t>Розрахунково</t>
  </si>
  <si>
    <t>кількість заходів затверджених рішенням виконкому</t>
  </si>
  <si>
    <t>од</t>
  </si>
  <si>
    <t>середні витрати  на проведення одного заходу затвердженного  рішенням виконкому</t>
  </si>
  <si>
    <t>розрахунково</t>
  </si>
  <si>
    <t>дінамика кількості заходів в плановому періоді по відношенню до фактичного показника попереднього періоду</t>
  </si>
  <si>
    <t>забезпечення належної організації відзначення свят державного, регіонального, місцевого значення, пам"ятних дат, історичних подій, реалізація єдиної політики в сфері організації концертів, театралізованих свят, тематичних заходів, фестивалів,виявлення талановитої молоді, подальший розвиток традиційної української культури</t>
  </si>
  <si>
    <t>0114082</t>
  </si>
  <si>
    <t>Інші заходи в галузі культури і мистецтва</t>
  </si>
  <si>
    <t>0829</t>
  </si>
  <si>
    <t>Підвищення рівня благоустрія населених пунктів міської ради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</si>
  <si>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</si>
  <si>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</si>
  <si>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</si>
  <si>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</si>
  <si>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</si>
  <si>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</si>
  <si>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</si>
  <si>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Забезпечення благоустрою кладовищ</t>
  </si>
  <si>
    <t>Завдання 1 Утримання інспектора з благоустрою (заробітна плата, нарахування на оплату праці, банківські послуги)</t>
  </si>
  <si>
    <t>Завдання 2 Утримання об"єктів відеоспостереження</t>
  </si>
  <si>
    <t>Завдання 3 Технічне обслуговвання  газорозподільних пунктів та газового обладнання</t>
  </si>
  <si>
    <t>Завдання 4 Оплата природного газу "вічний вогонь"</t>
  </si>
  <si>
    <t>Завдання 5 Лабораторні дослідження та чистка громадських колодязів</t>
  </si>
  <si>
    <t>Завдання 6 Послуги з улаштування майданчиків для відпочинку мадан Соборний м.Зміїв</t>
  </si>
  <si>
    <t>Завдання 7 Дообладнання (переоснащення, поточний ремонт) зовнішнього вуличного освітлення</t>
  </si>
  <si>
    <t>Завдання 8 Послуги з заміни та перевірки електролічильників зовнішнього освітлення</t>
  </si>
  <si>
    <t>Завдання 9 Прмдбання матеріалів для обслуговування зовнішнього вуличного освітлення (електролампочек, лічильників, проводу СИП, ліхнарів, кронштейнів, магнітного пускача, тощо)</t>
  </si>
  <si>
    <t>Завдання 10 Опдата електроенергії та її розподілу (зовнішнє вуличне освітлення)</t>
  </si>
  <si>
    <t>Завдання 11 Кронування дерев, знесення аварійних дерев, сухостійних дерев</t>
  </si>
  <si>
    <t>Завдання 12 Придбання саджанців квітів для клумб</t>
  </si>
  <si>
    <t>Завдання 13 Санітарна очистка міст загального користування, ліквідація стихійних звалищ (міський парк, кладовища, тощо)</t>
  </si>
  <si>
    <t>Завдання 14 Відлов тварин з наданням виконавцю права самостійно визначити подальшу долю тварин</t>
  </si>
  <si>
    <t>Завдання   вирішення загальних питань по благоустрою</t>
  </si>
  <si>
    <t>Завдання    Покращення якості роботи мережі зовнішнього освітлення</t>
  </si>
  <si>
    <t>Завдання   Утримання об"єктів зеленого господарства</t>
  </si>
  <si>
    <t>Завдання   Санітарна очистка міста</t>
  </si>
  <si>
    <t>Завдання   Регулювання чисельності безпритульних тварин</t>
  </si>
  <si>
    <t>Капітальні трансферти підприємствам (установам, організаціям)</t>
  </si>
  <si>
    <t>оплата комунальних послуг (крім комунальних)</t>
  </si>
  <si>
    <t>субсідії та поточні трансферти підприємствам (установам,організаціям)</t>
  </si>
  <si>
    <t>площа, що підлягає прибиранню, догляду</t>
  </si>
  <si>
    <t>га.</t>
  </si>
  <si>
    <t>планово розрахункова калькуляція</t>
  </si>
  <si>
    <t>площа, на якій планується висадити квіткову розсаду</t>
  </si>
  <si>
    <t>кв. м.</t>
  </si>
  <si>
    <t>середня вартість капітального ремонту 1 кв. м міських шляхів</t>
  </si>
  <si>
    <t>питома вага прибраної, доглянутої площі до площі, що підлягає догляду та прибіранню</t>
  </si>
  <si>
    <t>Підвищення рівня благоустрою міста</t>
  </si>
  <si>
    <t>0116030</t>
  </si>
  <si>
    <t>Організація благоустрою населених пунктів</t>
  </si>
  <si>
    <t>0620</t>
  </si>
  <si>
    <t>Охорона будівлі колишньої школи -інтернат</t>
  </si>
  <si>
    <t>здійснення витрат для охорони будівлі  колишньої школи -інтернат</t>
  </si>
  <si>
    <t>Штатний розпис</t>
  </si>
  <si>
    <t>обсяг видатків</t>
  </si>
  <si>
    <t>кількість об"єктів</t>
  </si>
  <si>
    <t>витрати</t>
  </si>
  <si>
    <t>витрати на утримання 1 штатної одиниці</t>
  </si>
  <si>
    <t>питома вага</t>
  </si>
  <si>
    <t>Збереження об"єктів комунальної власності в належному стані</t>
  </si>
  <si>
    <t>0116090</t>
  </si>
  <si>
    <t>Інша діяльність у сфері житлово-комунального господарства</t>
  </si>
  <si>
    <t>0640</t>
  </si>
  <si>
    <t>Проведення інвентаризації земель та розробка проектів землеустрою</t>
  </si>
  <si>
    <t>кількість земель, що потребують інвентаризації</t>
  </si>
  <si>
    <t>тис.га</t>
  </si>
  <si>
    <t>кількість проведення експертної грошової оцінки</t>
  </si>
  <si>
    <t>середні видатки на 1 га, який планується проінвентаризувати</t>
  </si>
  <si>
    <t>відсоток проведення   експертної грошової оцінки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</si>
  <si>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</si>
  <si>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</si>
  <si>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</si>
  <si>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0421</t>
  </si>
  <si>
    <t>мета відсутня</t>
  </si>
  <si>
    <t>0117310</t>
  </si>
  <si>
    <t>Будівництво об`єктів житлово-комунального господарства</t>
  </si>
  <si>
    <t>0443</t>
  </si>
  <si>
    <t>Програма соціального захисту населення Зміївськоїміської ради на 2020-2021 роки</t>
  </si>
  <si>
    <t>0117321</t>
  </si>
  <si>
    <t>Будівництво освітніх установ та закладів</t>
  </si>
  <si>
    <t>Забезпечення розвитку інфраструктури території</t>
  </si>
  <si>
    <t>Програма розвитку земельних відносин та охорони земель Зміївської міської ради на 2018-2020 роки</t>
  </si>
  <si>
    <t>обсяг затрат</t>
  </si>
  <si>
    <t>одн</t>
  </si>
  <si>
    <t>кількість робіт, які планується  виконати</t>
  </si>
  <si>
    <t>потреба</t>
  </si>
  <si>
    <t>середні витрати на послуги</t>
  </si>
  <si>
    <t>рівень готовності</t>
  </si>
  <si>
    <t>0117370</t>
  </si>
  <si>
    <t>Реалізація інших заходів щодо соціально-економічного розвитку територій</t>
  </si>
  <si>
    <t>0490</t>
  </si>
  <si>
    <t>утримання та розвиток автомобільних доріг та дорожньої інфраструктури</t>
  </si>
  <si>
    <t>Реконструкція та реставрація інших  обєктів</t>
  </si>
  <si>
    <t>обсяг видатків на утримання  та проведення технічного обслуговування світлофорного об"єкту</t>
  </si>
  <si>
    <t>середня вартість утримання та технічного обслуговування</t>
  </si>
  <si>
    <t>середня витрати</t>
  </si>
  <si>
    <t>Підвищення безпеки дорожнього руху, попередження правопорушень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</si>
  <si>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</si>
  <si>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</si>
  <si>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</si>
  <si>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Сплата членських внесків до ВООМС Асоціація міст України</t>
  </si>
  <si>
    <t>програма взаємодії з асоціацією міст України та громад на 2018-2019 роки</t>
  </si>
  <si>
    <t>Обсяг видатків</t>
  </si>
  <si>
    <t>рішення сесії</t>
  </si>
  <si>
    <t>Кількість асоціацій, учасником яких виступає  міська рада</t>
  </si>
  <si>
    <t>договор</t>
  </si>
  <si>
    <t>Середній розмір витрат на оплату членського внеску</t>
  </si>
  <si>
    <t>Співвідношення суми членських внесків до розміру членських внесків порівняно з попереднім роком</t>
  </si>
  <si>
    <t>Забезпечення співпраці та поглиблення взаємодії територіальних громад, органів місцевого самоврядування у вирішенні завдань та функцій місцевого самоврядування, відповідно до Конституції України та Закону України "Про місцеве самоврядування в Україні"</t>
  </si>
  <si>
    <t>0117680</t>
  </si>
  <si>
    <t>Членські внески до асоціацій органів місцевого самоврядування</t>
  </si>
  <si>
    <t>Здійснення заходів з охорони природного середовища і забезпечення поліпшення екологічного стану на території міської ради</t>
  </si>
  <si>
    <t>Проведення поточних/капітальних берегоукріплювальних робіт</t>
  </si>
  <si>
    <t>Придбання обладнання (контейнерів) для збирання твердих побутових відходів</t>
  </si>
  <si>
    <t>обсяг видатків на на розробку схеми санітарного очищення території Зміївської міської ради</t>
  </si>
  <si>
    <t>кількість наданих послуг</t>
  </si>
  <si>
    <t>Середні витрати на 1 послугу</t>
  </si>
  <si>
    <t>динаміка середньої вартості 1 послуги</t>
  </si>
  <si>
    <t>Реалізація комплексу заходів щодо забезпечення ефектівної   природоохоронної діяльності територіальної громади для поліпшення стану довкілля, забезпечення охорони навколишнього природного середовища</t>
  </si>
  <si>
    <t>0118311</t>
  </si>
  <si>
    <t>Охорона та раціональне використання природних ресурсів</t>
  </si>
  <si>
    <t>0511</t>
  </si>
  <si>
    <t xml:space="preserve">Міський голова </t>
  </si>
  <si>
    <t xml:space="preserve">П.В. Голодніков </t>
  </si>
  <si>
    <t>П.В.Голодніков</t>
  </si>
  <si>
    <t>П.В. Голодніков</t>
  </si>
  <si>
    <t xml:space="preserve">Міськи йголова </t>
  </si>
  <si>
    <t>Програма  розвитку земельних відносин та охорони земель Зміївської міської ради на 2018-2020роки</t>
  </si>
  <si>
    <t>програма соціально-економічного та культурного розвитку Зміївської міської ради на 2020-2021 роки</t>
  </si>
  <si>
    <t>програма святкування та відзначення на території Зміївської міської ради свят, знамених подій, ювілеїв, та інших заходів на 2020-2021 роки</t>
  </si>
  <si>
    <t>Програма благоустрій Зміївської міської ради на 2020-2021 роки</t>
  </si>
  <si>
    <t xml:space="preserve">Забезпечення створення належних умов для надання на належному рівні дошкільної освіти та виховання дітей </t>
  </si>
  <si>
    <t>Проведення робіт по капітальному ремонту  ДНЗ№2</t>
  </si>
  <si>
    <t>проведення робіт "Реконструкція світлофорного об"єкту (проведення робіт, технічний нагляд, авторський нагляд, тощо</t>
  </si>
  <si>
    <t xml:space="preserve">Розробка проектно-кошторисної документації та проведення робіт </t>
  </si>
  <si>
    <t>Екологична програма Зміївської міської ради на 2020-2021 роки</t>
  </si>
  <si>
    <t>Програма соціально-економічного та культурного розвитку  Зміївської міської ради на 2020-2021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</si>
</sst>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4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3"/>
  <sheetViews>
    <sheetView topLeftCell="A44" zoomScaleNormal="100" workbookViewId="0">
      <selection activeCell="A55" sqref="A55:P5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24" t="s">
        <v>42</v>
      </c>
      <c r="B20" s="24"/>
      <c r="C20" s="15"/>
      <c r="D20" s="25" t="s">
        <v>93</v>
      </c>
      <c r="E20" s="26"/>
      <c r="F20" s="26"/>
      <c r="G20" s="26"/>
      <c r="H20" s="26"/>
      <c r="I20" s="26"/>
      <c r="J20" s="26"/>
      <c r="K20" s="15"/>
      <c r="L20" s="25" t="s">
        <v>96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94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1" t="s">
        <v>62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63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60" t="s">
        <v>64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8048828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8048828</v>
      </c>
      <c r="AL44" s="58"/>
      <c r="AM44" s="58"/>
      <c r="AN44" s="58"/>
      <c r="AO44" s="58"/>
      <c r="AP44" s="58">
        <v>7568746.0300000003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7568746.0300000003</v>
      </c>
      <c r="BA44" s="58"/>
      <c r="BB44" s="58"/>
      <c r="BC44" s="58"/>
      <c r="BD44" s="58">
        <f>AP44-AA44</f>
        <v>-480081.96999999974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9">
        <f>BD44+BI44</f>
        <v>-480081.96999999974</v>
      </c>
      <c r="BO44" s="59"/>
      <c r="BP44" s="59"/>
      <c r="BQ44" s="59"/>
      <c r="CA44" s="1" t="s">
        <v>25</v>
      </c>
    </row>
    <row r="45" spans="1:79" ht="15.75" customHeight="1" x14ac:dyDescent="0.2">
      <c r="A45" s="33">
        <v>2</v>
      </c>
      <c r="B45" s="33"/>
      <c r="C45" s="60" t="s">
        <v>65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58">
        <v>121332</v>
      </c>
      <c r="AB45" s="58"/>
      <c r="AC45" s="58"/>
      <c r="AD45" s="58"/>
      <c r="AE45" s="58"/>
      <c r="AF45" s="58">
        <v>0</v>
      </c>
      <c r="AG45" s="58"/>
      <c r="AH45" s="58"/>
      <c r="AI45" s="58"/>
      <c r="AJ45" s="58"/>
      <c r="AK45" s="58">
        <f>AA45+AF45</f>
        <v>121332</v>
      </c>
      <c r="AL45" s="58"/>
      <c r="AM45" s="58"/>
      <c r="AN45" s="58"/>
      <c r="AO45" s="58"/>
      <c r="AP45" s="58">
        <v>81802.52</v>
      </c>
      <c r="AQ45" s="58"/>
      <c r="AR45" s="58"/>
      <c r="AS45" s="58"/>
      <c r="AT45" s="58"/>
      <c r="AU45" s="58">
        <v>0</v>
      </c>
      <c r="AV45" s="58"/>
      <c r="AW45" s="58"/>
      <c r="AX45" s="58"/>
      <c r="AY45" s="58"/>
      <c r="AZ45" s="58">
        <f>AP45+AU45</f>
        <v>81802.52</v>
      </c>
      <c r="BA45" s="58"/>
      <c r="BB45" s="58"/>
      <c r="BC45" s="58"/>
      <c r="BD45" s="58">
        <f>AP45-AA45</f>
        <v>-39529.479999999996</v>
      </c>
      <c r="BE45" s="58"/>
      <c r="BF45" s="58"/>
      <c r="BG45" s="58"/>
      <c r="BH45" s="58"/>
      <c r="BI45" s="58">
        <f>AU45-AF45</f>
        <v>0</v>
      </c>
      <c r="BJ45" s="58"/>
      <c r="BK45" s="58"/>
      <c r="BL45" s="58"/>
      <c r="BM45" s="58"/>
      <c r="BN45" s="59">
        <f>BD45+BI45</f>
        <v>-39529.479999999996</v>
      </c>
      <c r="BO45" s="59"/>
      <c r="BP45" s="59"/>
      <c r="BQ45" s="59"/>
    </row>
    <row r="46" spans="1:79" ht="15.75" customHeight="1" x14ac:dyDescent="0.2">
      <c r="A46" s="33">
        <v>3</v>
      </c>
      <c r="B46" s="33"/>
      <c r="C46" s="60" t="s">
        <v>66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58">
        <v>0</v>
      </c>
      <c r="AB46" s="58"/>
      <c r="AC46" s="58"/>
      <c r="AD46" s="58"/>
      <c r="AE46" s="58"/>
      <c r="AF46" s="58">
        <v>19000</v>
      </c>
      <c r="AG46" s="58"/>
      <c r="AH46" s="58"/>
      <c r="AI46" s="58"/>
      <c r="AJ46" s="58"/>
      <c r="AK46" s="58">
        <f>AA46+AF46</f>
        <v>19000</v>
      </c>
      <c r="AL46" s="58"/>
      <c r="AM46" s="58"/>
      <c r="AN46" s="58"/>
      <c r="AO46" s="58"/>
      <c r="AP46" s="58">
        <v>0</v>
      </c>
      <c r="AQ46" s="58"/>
      <c r="AR46" s="58"/>
      <c r="AS46" s="58"/>
      <c r="AT46" s="58"/>
      <c r="AU46" s="58">
        <v>18990</v>
      </c>
      <c r="AV46" s="58"/>
      <c r="AW46" s="58"/>
      <c r="AX46" s="58"/>
      <c r="AY46" s="58"/>
      <c r="AZ46" s="58">
        <f>AP46+AU46</f>
        <v>18990</v>
      </c>
      <c r="BA46" s="58"/>
      <c r="BB46" s="58"/>
      <c r="BC46" s="58"/>
      <c r="BD46" s="58">
        <f>AP46-AA46</f>
        <v>0</v>
      </c>
      <c r="BE46" s="58"/>
      <c r="BF46" s="58"/>
      <c r="BG46" s="58"/>
      <c r="BH46" s="58"/>
      <c r="BI46" s="58">
        <f>AU46-AF46</f>
        <v>-10</v>
      </c>
      <c r="BJ46" s="58"/>
      <c r="BK46" s="58"/>
      <c r="BL46" s="58"/>
      <c r="BM46" s="58"/>
      <c r="BN46" s="59">
        <f>BD46+BI46</f>
        <v>-10</v>
      </c>
      <c r="BO46" s="59"/>
      <c r="BP46" s="59"/>
      <c r="BQ46" s="59"/>
    </row>
    <row r="47" spans="1:79" s="19" customFormat="1" ht="15.75" x14ac:dyDescent="0.2">
      <c r="A47" s="98"/>
      <c r="B47" s="98"/>
      <c r="C47" s="99" t="s">
        <v>67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3"/>
      <c r="AA47" s="79">
        <f>AA44+AA45</f>
        <v>8170160</v>
      </c>
      <c r="AB47" s="79"/>
      <c r="AC47" s="79"/>
      <c r="AD47" s="79"/>
      <c r="AE47" s="79"/>
      <c r="AF47" s="79">
        <v>19000</v>
      </c>
      <c r="AG47" s="79"/>
      <c r="AH47" s="79"/>
      <c r="AI47" s="79"/>
      <c r="AJ47" s="79"/>
      <c r="AK47" s="79">
        <f>AA47+AF47</f>
        <v>8189160</v>
      </c>
      <c r="AL47" s="79"/>
      <c r="AM47" s="79"/>
      <c r="AN47" s="79"/>
      <c r="AO47" s="79"/>
      <c r="AP47" s="79">
        <f>AP44+AP45</f>
        <v>7650548.5499999998</v>
      </c>
      <c r="AQ47" s="79"/>
      <c r="AR47" s="79"/>
      <c r="AS47" s="79"/>
      <c r="AT47" s="79"/>
      <c r="AU47" s="79">
        <f>AU46</f>
        <v>18990</v>
      </c>
      <c r="AV47" s="79"/>
      <c r="AW47" s="79"/>
      <c r="AX47" s="79"/>
      <c r="AY47" s="79"/>
      <c r="AZ47" s="100">
        <f>AP47+AU47</f>
        <v>7669538.5499999998</v>
      </c>
      <c r="BA47" s="100"/>
      <c r="BB47" s="100"/>
      <c r="BC47" s="100"/>
      <c r="BD47" s="79">
        <f>AP47-AA47</f>
        <v>-519611.45000000019</v>
      </c>
      <c r="BE47" s="79"/>
      <c r="BF47" s="79"/>
      <c r="BG47" s="79"/>
      <c r="BH47" s="79"/>
      <c r="BI47" s="79">
        <f>AU47-AF47</f>
        <v>-10</v>
      </c>
      <c r="BJ47" s="79"/>
      <c r="BK47" s="79"/>
      <c r="BL47" s="79"/>
      <c r="BM47" s="79"/>
      <c r="BN47" s="97">
        <f>BD47+BI47</f>
        <v>-519621.45000000019</v>
      </c>
      <c r="BO47" s="97"/>
      <c r="BP47" s="97"/>
      <c r="BQ47" s="97"/>
    </row>
    <row r="49" spans="1:79" ht="15.75" customHeight="1" x14ac:dyDescent="0.2">
      <c r="A49" s="45" t="s">
        <v>52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1:79" ht="15" customHeight="1" x14ac:dyDescent="0.2">
      <c r="A50" s="47" t="s">
        <v>91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1:79" ht="28.5" customHeight="1" x14ac:dyDescent="0.2">
      <c r="A51" s="33" t="s">
        <v>34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30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54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3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5</v>
      </c>
      <c r="R52" s="33"/>
      <c r="S52" s="33"/>
      <c r="T52" s="33"/>
      <c r="U52" s="33"/>
      <c r="V52" s="33" t="s">
        <v>4</v>
      </c>
      <c r="W52" s="33"/>
      <c r="X52" s="33"/>
      <c r="Y52" s="33"/>
      <c r="Z52" s="33"/>
      <c r="AA52" s="33" t="s">
        <v>31</v>
      </c>
      <c r="AB52" s="33"/>
      <c r="AC52" s="33"/>
      <c r="AD52" s="33"/>
      <c r="AE52" s="33"/>
      <c r="AF52" s="33"/>
      <c r="AG52" s="33" t="s">
        <v>5</v>
      </c>
      <c r="AH52" s="33"/>
      <c r="AI52" s="33"/>
      <c r="AJ52" s="33"/>
      <c r="AK52" s="33"/>
      <c r="AL52" s="33" t="s">
        <v>4</v>
      </c>
      <c r="AM52" s="33"/>
      <c r="AN52" s="33"/>
      <c r="AO52" s="33"/>
      <c r="AP52" s="33"/>
      <c r="AQ52" s="33" t="s">
        <v>31</v>
      </c>
      <c r="AR52" s="33"/>
      <c r="AS52" s="33"/>
      <c r="AT52" s="33"/>
      <c r="AU52" s="33"/>
      <c r="AV52" s="33"/>
      <c r="AW52" s="63" t="s">
        <v>5</v>
      </c>
      <c r="AX52" s="64"/>
      <c r="AY52" s="64"/>
      <c r="AZ52" s="64"/>
      <c r="BA52" s="65"/>
      <c r="BB52" s="63" t="s">
        <v>4</v>
      </c>
      <c r="BC52" s="64"/>
      <c r="BD52" s="64"/>
      <c r="BE52" s="64"/>
      <c r="BF52" s="65"/>
      <c r="BG52" s="33" t="s">
        <v>31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 x14ac:dyDescent="0.25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66">
        <v>9</v>
      </c>
      <c r="BC53" s="66"/>
      <c r="BD53" s="66"/>
      <c r="BE53" s="66"/>
      <c r="BF53" s="66"/>
      <c r="BG53" s="66">
        <v>10</v>
      </c>
      <c r="BH53" s="66"/>
      <c r="BI53" s="66"/>
      <c r="BJ53" s="66"/>
      <c r="BK53" s="66"/>
      <c r="BL53" s="66"/>
      <c r="BM53" s="6"/>
      <c r="BN53" s="6"/>
      <c r="BO53" s="6"/>
      <c r="BP53" s="6"/>
      <c r="BQ53" s="6"/>
    </row>
    <row r="54" spans="1:79" ht="18" hidden="1" customHeight="1" x14ac:dyDescent="0.2">
      <c r="A54" s="67" t="s">
        <v>19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50" t="s">
        <v>15</v>
      </c>
      <c r="R54" s="50"/>
      <c r="S54" s="50"/>
      <c r="T54" s="50"/>
      <c r="U54" s="50"/>
      <c r="V54" s="50" t="s">
        <v>14</v>
      </c>
      <c r="W54" s="50"/>
      <c r="X54" s="50"/>
      <c r="Y54" s="50"/>
      <c r="Z54" s="50"/>
      <c r="AA54" s="51" t="s">
        <v>21</v>
      </c>
      <c r="AB54" s="57"/>
      <c r="AC54" s="57"/>
      <c r="AD54" s="57"/>
      <c r="AE54" s="57"/>
      <c r="AF54" s="57"/>
      <c r="AG54" s="50" t="s">
        <v>16</v>
      </c>
      <c r="AH54" s="50"/>
      <c r="AI54" s="50"/>
      <c r="AJ54" s="50"/>
      <c r="AK54" s="50"/>
      <c r="AL54" s="50" t="s">
        <v>17</v>
      </c>
      <c r="AM54" s="50"/>
      <c r="AN54" s="50"/>
      <c r="AO54" s="50"/>
      <c r="AP54" s="50"/>
      <c r="AQ54" s="51" t="s">
        <v>21</v>
      </c>
      <c r="AR54" s="57"/>
      <c r="AS54" s="57"/>
      <c r="AT54" s="57"/>
      <c r="AU54" s="57"/>
      <c r="AV54" s="57"/>
      <c r="AW54" s="68" t="s">
        <v>22</v>
      </c>
      <c r="AX54" s="69"/>
      <c r="AY54" s="69"/>
      <c r="AZ54" s="69"/>
      <c r="BA54" s="70"/>
      <c r="BB54" s="68" t="s">
        <v>22</v>
      </c>
      <c r="BC54" s="69"/>
      <c r="BD54" s="69"/>
      <c r="BE54" s="69"/>
      <c r="BF54" s="70"/>
      <c r="BG54" s="57" t="s">
        <v>21</v>
      </c>
      <c r="BH54" s="57"/>
      <c r="BI54" s="57"/>
      <c r="BJ54" s="57"/>
      <c r="BK54" s="57"/>
      <c r="BL54" s="57"/>
      <c r="BM54" s="7"/>
      <c r="BN54" s="7"/>
      <c r="BO54" s="7"/>
      <c r="BP54" s="7"/>
      <c r="BQ54" s="7"/>
      <c r="CA54" s="1" t="s">
        <v>26</v>
      </c>
    </row>
    <row r="55" spans="1:79" ht="47.25" customHeight="1" x14ac:dyDescent="0.2">
      <c r="A55" s="71" t="s">
        <v>281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58">
        <v>0</v>
      </c>
      <c r="R55" s="58"/>
      <c r="S55" s="58"/>
      <c r="T55" s="58"/>
      <c r="U55" s="58"/>
      <c r="V55" s="58">
        <v>19000</v>
      </c>
      <c r="W55" s="58"/>
      <c r="X55" s="58"/>
      <c r="Y55" s="58"/>
      <c r="Z55" s="58"/>
      <c r="AA55" s="58">
        <f>Q55+V55</f>
        <v>19000</v>
      </c>
      <c r="AB55" s="58"/>
      <c r="AC55" s="58"/>
      <c r="AD55" s="58"/>
      <c r="AE55" s="58"/>
      <c r="AF55" s="58"/>
      <c r="AG55" s="58">
        <v>0</v>
      </c>
      <c r="AH55" s="58"/>
      <c r="AI55" s="58"/>
      <c r="AJ55" s="58"/>
      <c r="AK55" s="58"/>
      <c r="AL55" s="58">
        <v>18990</v>
      </c>
      <c r="AM55" s="58"/>
      <c r="AN55" s="58"/>
      <c r="AO55" s="58"/>
      <c r="AP55" s="58"/>
      <c r="AQ55" s="58">
        <f>AG55+AL55</f>
        <v>18990</v>
      </c>
      <c r="AR55" s="58"/>
      <c r="AS55" s="58"/>
      <c r="AT55" s="58"/>
      <c r="AU55" s="58"/>
      <c r="AV55" s="58"/>
      <c r="AW55" s="58">
        <f>AG55-Q55</f>
        <v>0</v>
      </c>
      <c r="AX55" s="58"/>
      <c r="AY55" s="58"/>
      <c r="AZ55" s="58"/>
      <c r="BA55" s="58"/>
      <c r="BB55" s="72">
        <f>AL55-V55</f>
        <v>-10</v>
      </c>
      <c r="BC55" s="72"/>
      <c r="BD55" s="72"/>
      <c r="BE55" s="72"/>
      <c r="BF55" s="72"/>
      <c r="BG55" s="72">
        <f>AW55+BB55</f>
        <v>-10</v>
      </c>
      <c r="BH55" s="72"/>
      <c r="BI55" s="72"/>
      <c r="BJ55" s="72"/>
      <c r="BK55" s="72"/>
      <c r="BL55" s="72"/>
      <c r="BM55" s="8"/>
      <c r="BN55" s="8"/>
      <c r="BO55" s="8"/>
      <c r="BP55" s="8"/>
      <c r="BQ55" s="8"/>
      <c r="CA55" s="1" t="s">
        <v>27</v>
      </c>
    </row>
    <row r="56" spans="1:79" s="19" customFormat="1" ht="15" x14ac:dyDescent="0.2">
      <c r="A56" s="81" t="s">
        <v>68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3"/>
      <c r="Q56" s="79">
        <v>0</v>
      </c>
      <c r="R56" s="79"/>
      <c r="S56" s="79"/>
      <c r="T56" s="79"/>
      <c r="U56" s="79"/>
      <c r="V56" s="79">
        <v>19000</v>
      </c>
      <c r="W56" s="79"/>
      <c r="X56" s="79"/>
      <c r="Y56" s="79"/>
      <c r="Z56" s="79"/>
      <c r="AA56" s="79">
        <f>Q56+V56</f>
        <v>19000</v>
      </c>
      <c r="AB56" s="79"/>
      <c r="AC56" s="79"/>
      <c r="AD56" s="79"/>
      <c r="AE56" s="79"/>
      <c r="AF56" s="79"/>
      <c r="AG56" s="79">
        <v>0</v>
      </c>
      <c r="AH56" s="79"/>
      <c r="AI56" s="79"/>
      <c r="AJ56" s="79"/>
      <c r="AK56" s="79"/>
      <c r="AL56" s="79">
        <f>AL55</f>
        <v>18990</v>
      </c>
      <c r="AM56" s="79"/>
      <c r="AN56" s="79"/>
      <c r="AO56" s="79"/>
      <c r="AP56" s="79"/>
      <c r="AQ56" s="79">
        <f>AG56+AL56</f>
        <v>18990</v>
      </c>
      <c r="AR56" s="79"/>
      <c r="AS56" s="79"/>
      <c r="AT56" s="79"/>
      <c r="AU56" s="79"/>
      <c r="AV56" s="79"/>
      <c r="AW56" s="79">
        <f>AG56-Q56</f>
        <v>0</v>
      </c>
      <c r="AX56" s="79"/>
      <c r="AY56" s="79"/>
      <c r="AZ56" s="79"/>
      <c r="BA56" s="79"/>
      <c r="BB56" s="80">
        <f>AL56-V56</f>
        <v>-10</v>
      </c>
      <c r="BC56" s="80"/>
      <c r="BD56" s="80"/>
      <c r="BE56" s="80"/>
      <c r="BF56" s="80"/>
      <c r="BG56" s="80">
        <f>AW56+BB56</f>
        <v>-10</v>
      </c>
      <c r="BH56" s="80"/>
      <c r="BI56" s="80"/>
      <c r="BJ56" s="80"/>
      <c r="BK56" s="80"/>
      <c r="BL56" s="80"/>
      <c r="BM56" s="20"/>
      <c r="BN56" s="20"/>
      <c r="BO56" s="20"/>
      <c r="BP56" s="20"/>
      <c r="BQ56" s="20"/>
    </row>
    <row r="58" spans="1:79" ht="15.75" customHeight="1" x14ac:dyDescent="0.2">
      <c r="A58" s="45" t="s">
        <v>53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60" spans="1:79" ht="45" customHeight="1" x14ac:dyDescent="0.2">
      <c r="A60" s="73" t="s">
        <v>10</v>
      </c>
      <c r="B60" s="74"/>
      <c r="C60" s="73" t="s">
        <v>9</v>
      </c>
      <c r="D60" s="44"/>
      <c r="E60" s="44"/>
      <c r="F60" s="44"/>
      <c r="G60" s="44"/>
      <c r="H60" s="44"/>
      <c r="I60" s="74"/>
      <c r="J60" s="73" t="s">
        <v>8</v>
      </c>
      <c r="K60" s="44"/>
      <c r="L60" s="44"/>
      <c r="M60" s="44"/>
      <c r="N60" s="74"/>
      <c r="O60" s="73" t="s">
        <v>7</v>
      </c>
      <c r="P60" s="44"/>
      <c r="Q60" s="44"/>
      <c r="R60" s="44"/>
      <c r="S60" s="44"/>
      <c r="T60" s="44"/>
      <c r="U60" s="44"/>
      <c r="V60" s="44"/>
      <c r="W60" s="44"/>
      <c r="X60" s="74"/>
      <c r="Y60" s="33" t="s">
        <v>30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55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8" t="s">
        <v>3</v>
      </c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75"/>
      <c r="B61" s="76"/>
      <c r="C61" s="75"/>
      <c r="D61" s="77"/>
      <c r="E61" s="77"/>
      <c r="F61" s="77"/>
      <c r="G61" s="77"/>
      <c r="H61" s="77"/>
      <c r="I61" s="76"/>
      <c r="J61" s="75"/>
      <c r="K61" s="77"/>
      <c r="L61" s="77"/>
      <c r="M61" s="77"/>
      <c r="N61" s="76"/>
      <c r="O61" s="75"/>
      <c r="P61" s="77"/>
      <c r="Q61" s="77"/>
      <c r="R61" s="77"/>
      <c r="S61" s="77"/>
      <c r="T61" s="77"/>
      <c r="U61" s="77"/>
      <c r="V61" s="77"/>
      <c r="W61" s="77"/>
      <c r="X61" s="76"/>
      <c r="Y61" s="63" t="s">
        <v>5</v>
      </c>
      <c r="Z61" s="64"/>
      <c r="AA61" s="64"/>
      <c r="AB61" s="64"/>
      <c r="AC61" s="65"/>
      <c r="AD61" s="63" t="s">
        <v>4</v>
      </c>
      <c r="AE61" s="64"/>
      <c r="AF61" s="64"/>
      <c r="AG61" s="64"/>
      <c r="AH61" s="65"/>
      <c r="AI61" s="33" t="s">
        <v>31</v>
      </c>
      <c r="AJ61" s="33"/>
      <c r="AK61" s="33"/>
      <c r="AL61" s="33"/>
      <c r="AM61" s="33"/>
      <c r="AN61" s="33" t="s">
        <v>5</v>
      </c>
      <c r="AO61" s="33"/>
      <c r="AP61" s="33"/>
      <c r="AQ61" s="33"/>
      <c r="AR61" s="33"/>
      <c r="AS61" s="33" t="s">
        <v>4</v>
      </c>
      <c r="AT61" s="33"/>
      <c r="AU61" s="33"/>
      <c r="AV61" s="33"/>
      <c r="AW61" s="33"/>
      <c r="AX61" s="33" t="s">
        <v>31</v>
      </c>
      <c r="AY61" s="33"/>
      <c r="AZ61" s="33"/>
      <c r="BA61" s="33"/>
      <c r="BB61" s="33"/>
      <c r="BC61" s="33" t="s">
        <v>5</v>
      </c>
      <c r="BD61" s="33"/>
      <c r="BE61" s="33"/>
      <c r="BF61" s="33"/>
      <c r="BG61" s="33"/>
      <c r="BH61" s="33" t="s">
        <v>4</v>
      </c>
      <c r="BI61" s="33"/>
      <c r="BJ61" s="33"/>
      <c r="BK61" s="33"/>
      <c r="BL61" s="33"/>
      <c r="BM61" s="33" t="s">
        <v>31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63">
        <v>8</v>
      </c>
      <c r="AO62" s="64"/>
      <c r="AP62" s="64"/>
      <c r="AQ62" s="64"/>
      <c r="AR62" s="65"/>
      <c r="AS62" s="63">
        <v>9</v>
      </c>
      <c r="AT62" s="64"/>
      <c r="AU62" s="64"/>
      <c r="AV62" s="64"/>
      <c r="AW62" s="65"/>
      <c r="AX62" s="63">
        <v>10</v>
      </c>
      <c r="AY62" s="64"/>
      <c r="AZ62" s="64"/>
      <c r="BA62" s="64"/>
      <c r="BB62" s="65"/>
      <c r="BC62" s="63">
        <v>11</v>
      </c>
      <c r="BD62" s="64"/>
      <c r="BE62" s="64"/>
      <c r="BF62" s="64"/>
      <c r="BG62" s="65"/>
      <c r="BH62" s="63">
        <v>12</v>
      </c>
      <c r="BI62" s="64"/>
      <c r="BJ62" s="64"/>
      <c r="BK62" s="64"/>
      <c r="BL62" s="65"/>
      <c r="BM62" s="63">
        <v>13</v>
      </c>
      <c r="BN62" s="64"/>
      <c r="BO62" s="64"/>
      <c r="BP62" s="64"/>
      <c r="BQ62" s="65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37" t="s">
        <v>44</v>
      </c>
      <c r="B63" s="37"/>
      <c r="C63" s="38" t="s">
        <v>19</v>
      </c>
      <c r="D63" s="39"/>
      <c r="E63" s="39"/>
      <c r="F63" s="39"/>
      <c r="G63" s="39"/>
      <c r="H63" s="39"/>
      <c r="I63" s="40"/>
      <c r="J63" s="37" t="s">
        <v>20</v>
      </c>
      <c r="K63" s="37"/>
      <c r="L63" s="37"/>
      <c r="M63" s="37"/>
      <c r="N63" s="37"/>
      <c r="O63" s="67" t="s">
        <v>45</v>
      </c>
      <c r="P63" s="67"/>
      <c r="Q63" s="67"/>
      <c r="R63" s="67"/>
      <c r="S63" s="67"/>
      <c r="T63" s="67"/>
      <c r="U63" s="67"/>
      <c r="V63" s="67"/>
      <c r="W63" s="67"/>
      <c r="X63" s="38"/>
      <c r="Y63" s="50" t="s">
        <v>15</v>
      </c>
      <c r="Z63" s="50"/>
      <c r="AA63" s="50"/>
      <c r="AB63" s="50"/>
      <c r="AC63" s="50"/>
      <c r="AD63" s="50" t="s">
        <v>35</v>
      </c>
      <c r="AE63" s="50"/>
      <c r="AF63" s="50"/>
      <c r="AG63" s="50"/>
      <c r="AH63" s="50"/>
      <c r="AI63" s="50" t="s">
        <v>21</v>
      </c>
      <c r="AJ63" s="50"/>
      <c r="AK63" s="50"/>
      <c r="AL63" s="50"/>
      <c r="AM63" s="50"/>
      <c r="AN63" s="50" t="s">
        <v>36</v>
      </c>
      <c r="AO63" s="50"/>
      <c r="AP63" s="50"/>
      <c r="AQ63" s="50"/>
      <c r="AR63" s="50"/>
      <c r="AS63" s="50" t="s">
        <v>16</v>
      </c>
      <c r="AT63" s="50"/>
      <c r="AU63" s="50"/>
      <c r="AV63" s="50"/>
      <c r="AW63" s="50"/>
      <c r="AX63" s="50" t="s">
        <v>21</v>
      </c>
      <c r="AY63" s="50"/>
      <c r="AZ63" s="50"/>
      <c r="BA63" s="50"/>
      <c r="BB63" s="50"/>
      <c r="BC63" s="50" t="s">
        <v>38</v>
      </c>
      <c r="BD63" s="50"/>
      <c r="BE63" s="50"/>
      <c r="BF63" s="50"/>
      <c r="BG63" s="50"/>
      <c r="BH63" s="50" t="s">
        <v>38</v>
      </c>
      <c r="BI63" s="50"/>
      <c r="BJ63" s="50"/>
      <c r="BK63" s="50"/>
      <c r="BL63" s="50"/>
      <c r="BM63" s="84" t="s">
        <v>21</v>
      </c>
      <c r="BN63" s="84"/>
      <c r="BO63" s="84"/>
      <c r="BP63" s="84"/>
      <c r="BQ63" s="84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75" x14ac:dyDescent="0.2">
      <c r="A64" s="98">
        <v>0</v>
      </c>
      <c r="B64" s="98"/>
      <c r="C64" s="96" t="s">
        <v>69</v>
      </c>
      <c r="D64" s="96"/>
      <c r="E64" s="96"/>
      <c r="F64" s="96"/>
      <c r="G64" s="96"/>
      <c r="H64" s="96"/>
      <c r="I64" s="96"/>
      <c r="J64" s="96" t="s">
        <v>70</v>
      </c>
      <c r="K64" s="96"/>
      <c r="L64" s="96"/>
      <c r="M64" s="96"/>
      <c r="N64" s="96"/>
      <c r="O64" s="96" t="s">
        <v>70</v>
      </c>
      <c r="P64" s="96"/>
      <c r="Q64" s="96"/>
      <c r="R64" s="96"/>
      <c r="S64" s="96"/>
      <c r="T64" s="96"/>
      <c r="U64" s="96"/>
      <c r="V64" s="96"/>
      <c r="W64" s="96"/>
      <c r="X64" s="96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51" customHeight="1" x14ac:dyDescent="0.2">
      <c r="A65" s="33">
        <v>0</v>
      </c>
      <c r="B65" s="33"/>
      <c r="C65" s="101" t="s">
        <v>71</v>
      </c>
      <c r="D65" s="61"/>
      <c r="E65" s="61"/>
      <c r="F65" s="61"/>
      <c r="G65" s="61"/>
      <c r="H65" s="61"/>
      <c r="I65" s="62"/>
      <c r="J65" s="102" t="s">
        <v>72</v>
      </c>
      <c r="K65" s="102"/>
      <c r="L65" s="102"/>
      <c r="M65" s="102"/>
      <c r="N65" s="102"/>
      <c r="O65" s="101" t="s">
        <v>73</v>
      </c>
      <c r="P65" s="61"/>
      <c r="Q65" s="61"/>
      <c r="R65" s="61"/>
      <c r="S65" s="61"/>
      <c r="T65" s="61"/>
      <c r="U65" s="61"/>
      <c r="V65" s="61"/>
      <c r="W65" s="61"/>
      <c r="X65" s="62"/>
      <c r="Y65" s="92">
        <v>8170160</v>
      </c>
      <c r="Z65" s="92"/>
      <c r="AA65" s="92"/>
      <c r="AB65" s="92"/>
      <c r="AC65" s="92"/>
      <c r="AD65" s="92">
        <v>0</v>
      </c>
      <c r="AE65" s="92"/>
      <c r="AF65" s="92"/>
      <c r="AG65" s="92"/>
      <c r="AH65" s="92"/>
      <c r="AI65" s="92">
        <f>Y65+AD65</f>
        <v>8170160</v>
      </c>
      <c r="AJ65" s="92"/>
      <c r="AK65" s="92"/>
      <c r="AL65" s="92"/>
      <c r="AM65" s="92"/>
      <c r="AN65" s="92">
        <v>7650548.5499999998</v>
      </c>
      <c r="AO65" s="92"/>
      <c r="AP65" s="92"/>
      <c r="AQ65" s="92"/>
      <c r="AR65" s="92"/>
      <c r="AS65" s="92">
        <v>0</v>
      </c>
      <c r="AT65" s="92"/>
      <c r="AU65" s="92"/>
      <c r="AV65" s="92"/>
      <c r="AW65" s="92"/>
      <c r="AX65" s="93">
        <f>AN65+AS65</f>
        <v>7650548.5499999998</v>
      </c>
      <c r="AY65" s="93"/>
      <c r="AZ65" s="93"/>
      <c r="BA65" s="93"/>
      <c r="BB65" s="93"/>
      <c r="BC65" s="93">
        <f>AN65-Y65</f>
        <v>-519611.45000000019</v>
      </c>
      <c r="BD65" s="93"/>
      <c r="BE65" s="93"/>
      <c r="BF65" s="93"/>
      <c r="BG65" s="93"/>
      <c r="BH65" s="93">
        <f>AS65-AD65</f>
        <v>0</v>
      </c>
      <c r="BI65" s="93"/>
      <c r="BJ65" s="93"/>
      <c r="BK65" s="93"/>
      <c r="BL65" s="93"/>
      <c r="BM65" s="93">
        <f>BC65+BH65</f>
        <v>-519611.45000000019</v>
      </c>
      <c r="BN65" s="93"/>
      <c r="BO65" s="93"/>
      <c r="BP65" s="93"/>
      <c r="BQ65" s="9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33">
        <v>0</v>
      </c>
      <c r="B66" s="33"/>
      <c r="C66" s="101" t="s">
        <v>74</v>
      </c>
      <c r="D66" s="61"/>
      <c r="E66" s="61"/>
      <c r="F66" s="61"/>
      <c r="G66" s="61"/>
      <c r="H66" s="61"/>
      <c r="I66" s="62"/>
      <c r="J66" s="102" t="s">
        <v>75</v>
      </c>
      <c r="K66" s="102"/>
      <c r="L66" s="102"/>
      <c r="M66" s="102"/>
      <c r="N66" s="102"/>
      <c r="O66" s="101" t="s">
        <v>76</v>
      </c>
      <c r="P66" s="61"/>
      <c r="Q66" s="61"/>
      <c r="R66" s="61"/>
      <c r="S66" s="61"/>
      <c r="T66" s="61"/>
      <c r="U66" s="61"/>
      <c r="V66" s="61"/>
      <c r="W66" s="61"/>
      <c r="X66" s="62"/>
      <c r="Y66" s="92">
        <v>21</v>
      </c>
      <c r="Z66" s="92"/>
      <c r="AA66" s="92"/>
      <c r="AB66" s="92"/>
      <c r="AC66" s="92"/>
      <c r="AD66" s="92">
        <v>0</v>
      </c>
      <c r="AE66" s="92"/>
      <c r="AF66" s="92"/>
      <c r="AG66" s="92"/>
      <c r="AH66" s="92"/>
      <c r="AI66" s="92">
        <f>Y66+AD66</f>
        <v>21</v>
      </c>
      <c r="AJ66" s="92"/>
      <c r="AK66" s="92"/>
      <c r="AL66" s="92"/>
      <c r="AM66" s="92"/>
      <c r="AN66" s="92">
        <v>21</v>
      </c>
      <c r="AO66" s="92"/>
      <c r="AP66" s="92"/>
      <c r="AQ66" s="92"/>
      <c r="AR66" s="92"/>
      <c r="AS66" s="92">
        <v>0</v>
      </c>
      <c r="AT66" s="92"/>
      <c r="AU66" s="92"/>
      <c r="AV66" s="92"/>
      <c r="AW66" s="92"/>
      <c r="AX66" s="93">
        <f>AN66+AS66</f>
        <v>21</v>
      </c>
      <c r="AY66" s="93"/>
      <c r="AZ66" s="93"/>
      <c r="BA66" s="93"/>
      <c r="BB66" s="93"/>
      <c r="BC66" s="93">
        <f>AN66-Y66</f>
        <v>0</v>
      </c>
      <c r="BD66" s="93"/>
      <c r="BE66" s="93"/>
      <c r="BF66" s="93"/>
      <c r="BG66" s="93"/>
      <c r="BH66" s="93">
        <f>AS66-AD66</f>
        <v>0</v>
      </c>
      <c r="BI66" s="93"/>
      <c r="BJ66" s="93"/>
      <c r="BK66" s="93"/>
      <c r="BL66" s="93"/>
      <c r="BM66" s="93">
        <f>BC66+BH66</f>
        <v>0</v>
      </c>
      <c r="BN66" s="93"/>
      <c r="BO66" s="93"/>
      <c r="BP66" s="93"/>
      <c r="BQ66" s="9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63.75" customHeight="1" x14ac:dyDescent="0.2">
      <c r="A67" s="33">
        <v>0</v>
      </c>
      <c r="B67" s="33"/>
      <c r="C67" s="101" t="s">
        <v>77</v>
      </c>
      <c r="D67" s="61"/>
      <c r="E67" s="61"/>
      <c r="F67" s="61"/>
      <c r="G67" s="61"/>
      <c r="H67" s="61"/>
      <c r="I67" s="62"/>
      <c r="J67" s="102" t="s">
        <v>72</v>
      </c>
      <c r="K67" s="102"/>
      <c r="L67" s="102"/>
      <c r="M67" s="102"/>
      <c r="N67" s="102"/>
      <c r="O67" s="101" t="s">
        <v>78</v>
      </c>
      <c r="P67" s="61"/>
      <c r="Q67" s="61"/>
      <c r="R67" s="61"/>
      <c r="S67" s="61"/>
      <c r="T67" s="61"/>
      <c r="U67" s="61"/>
      <c r="V67" s="61"/>
      <c r="W67" s="61"/>
      <c r="X67" s="62"/>
      <c r="Y67" s="92">
        <v>0</v>
      </c>
      <c r="Z67" s="92"/>
      <c r="AA67" s="92"/>
      <c r="AB67" s="92"/>
      <c r="AC67" s="92"/>
      <c r="AD67" s="92">
        <v>19000</v>
      </c>
      <c r="AE67" s="92"/>
      <c r="AF67" s="92"/>
      <c r="AG67" s="92"/>
      <c r="AH67" s="92"/>
      <c r="AI67" s="92">
        <f>Y67+AD67</f>
        <v>19000</v>
      </c>
      <c r="AJ67" s="92"/>
      <c r="AK67" s="92"/>
      <c r="AL67" s="92"/>
      <c r="AM67" s="92"/>
      <c r="AN67" s="92">
        <v>0</v>
      </c>
      <c r="AO67" s="92"/>
      <c r="AP67" s="92"/>
      <c r="AQ67" s="92"/>
      <c r="AR67" s="92"/>
      <c r="AS67" s="92">
        <v>18990</v>
      </c>
      <c r="AT67" s="92"/>
      <c r="AU67" s="92"/>
      <c r="AV67" s="92"/>
      <c r="AW67" s="92"/>
      <c r="AX67" s="93">
        <f>AN67+AS67</f>
        <v>18990</v>
      </c>
      <c r="AY67" s="93"/>
      <c r="AZ67" s="93"/>
      <c r="BA67" s="93"/>
      <c r="BB67" s="93"/>
      <c r="BC67" s="93">
        <f>AN67-Y67</f>
        <v>0</v>
      </c>
      <c r="BD67" s="93"/>
      <c r="BE67" s="93"/>
      <c r="BF67" s="93"/>
      <c r="BG67" s="93"/>
      <c r="BH67" s="93">
        <f>AS67-AD67</f>
        <v>-10</v>
      </c>
      <c r="BI67" s="93"/>
      <c r="BJ67" s="93"/>
      <c r="BK67" s="93"/>
      <c r="BL67" s="93"/>
      <c r="BM67" s="93">
        <f>BC67+BH67</f>
        <v>-10</v>
      </c>
      <c r="BN67" s="93"/>
      <c r="BO67" s="93"/>
      <c r="BP67" s="93"/>
      <c r="BQ67" s="9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98">
        <v>0</v>
      </c>
      <c r="B68" s="98"/>
      <c r="C68" s="94" t="s">
        <v>79</v>
      </c>
      <c r="D68" s="82"/>
      <c r="E68" s="82"/>
      <c r="F68" s="82"/>
      <c r="G68" s="82"/>
      <c r="H68" s="82"/>
      <c r="I68" s="83"/>
      <c r="J68" s="96" t="s">
        <v>70</v>
      </c>
      <c r="K68" s="96"/>
      <c r="L68" s="96"/>
      <c r="M68" s="96"/>
      <c r="N68" s="96"/>
      <c r="O68" s="94" t="s">
        <v>70</v>
      </c>
      <c r="P68" s="82"/>
      <c r="Q68" s="82"/>
      <c r="R68" s="82"/>
      <c r="S68" s="82"/>
      <c r="T68" s="82"/>
      <c r="U68" s="82"/>
      <c r="V68" s="82"/>
      <c r="W68" s="82"/>
      <c r="X68" s="83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 x14ac:dyDescent="0.2">
      <c r="A69" s="33">
        <v>0</v>
      </c>
      <c r="B69" s="33"/>
      <c r="C69" s="101" t="s">
        <v>80</v>
      </c>
      <c r="D69" s="61"/>
      <c r="E69" s="61"/>
      <c r="F69" s="61"/>
      <c r="G69" s="61"/>
      <c r="H69" s="61"/>
      <c r="I69" s="62"/>
      <c r="J69" s="102" t="s">
        <v>75</v>
      </c>
      <c r="K69" s="102"/>
      <c r="L69" s="102"/>
      <c r="M69" s="102"/>
      <c r="N69" s="102"/>
      <c r="O69" s="101" t="s">
        <v>81</v>
      </c>
      <c r="P69" s="61"/>
      <c r="Q69" s="61"/>
      <c r="R69" s="61"/>
      <c r="S69" s="61"/>
      <c r="T69" s="61"/>
      <c r="U69" s="61"/>
      <c r="V69" s="61"/>
      <c r="W69" s="61"/>
      <c r="X69" s="62"/>
      <c r="Y69" s="92">
        <v>2100</v>
      </c>
      <c r="Z69" s="92"/>
      <c r="AA69" s="92"/>
      <c r="AB69" s="92"/>
      <c r="AC69" s="92"/>
      <c r="AD69" s="92">
        <v>0</v>
      </c>
      <c r="AE69" s="92"/>
      <c r="AF69" s="92"/>
      <c r="AG69" s="92"/>
      <c r="AH69" s="92"/>
      <c r="AI69" s="92">
        <f>Y69+AD69</f>
        <v>2100</v>
      </c>
      <c r="AJ69" s="92"/>
      <c r="AK69" s="92"/>
      <c r="AL69" s="92"/>
      <c r="AM69" s="92"/>
      <c r="AN69" s="92">
        <v>3745</v>
      </c>
      <c r="AO69" s="92"/>
      <c r="AP69" s="92"/>
      <c r="AQ69" s="92"/>
      <c r="AR69" s="92"/>
      <c r="AS69" s="92">
        <v>0</v>
      </c>
      <c r="AT69" s="92"/>
      <c r="AU69" s="92"/>
      <c r="AV69" s="92"/>
      <c r="AW69" s="92"/>
      <c r="AX69" s="93">
        <f>AN69+AS69</f>
        <v>3745</v>
      </c>
      <c r="AY69" s="93"/>
      <c r="AZ69" s="93"/>
      <c r="BA69" s="93"/>
      <c r="BB69" s="93"/>
      <c r="BC69" s="93">
        <f>AN69-Y69</f>
        <v>1645</v>
      </c>
      <c r="BD69" s="93"/>
      <c r="BE69" s="93"/>
      <c r="BF69" s="93"/>
      <c r="BG69" s="93"/>
      <c r="BH69" s="93">
        <f>AS69-AD69</f>
        <v>0</v>
      </c>
      <c r="BI69" s="93"/>
      <c r="BJ69" s="93"/>
      <c r="BK69" s="93"/>
      <c r="BL69" s="93"/>
      <c r="BM69" s="93">
        <f>BC69+BH69</f>
        <v>1645</v>
      </c>
      <c r="BN69" s="93"/>
      <c r="BO69" s="93"/>
      <c r="BP69" s="93"/>
      <c r="BQ69" s="9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63.75" customHeight="1" x14ac:dyDescent="0.2">
      <c r="A70" s="33">
        <v>0</v>
      </c>
      <c r="B70" s="33"/>
      <c r="C70" s="101" t="s">
        <v>82</v>
      </c>
      <c r="D70" s="61"/>
      <c r="E70" s="61"/>
      <c r="F70" s="61"/>
      <c r="G70" s="61"/>
      <c r="H70" s="61"/>
      <c r="I70" s="62"/>
      <c r="J70" s="102" t="s">
        <v>75</v>
      </c>
      <c r="K70" s="102"/>
      <c r="L70" s="102"/>
      <c r="M70" s="102"/>
      <c r="N70" s="102"/>
      <c r="O70" s="101" t="s">
        <v>83</v>
      </c>
      <c r="P70" s="61"/>
      <c r="Q70" s="61"/>
      <c r="R70" s="61"/>
      <c r="S70" s="61"/>
      <c r="T70" s="61"/>
      <c r="U70" s="61"/>
      <c r="V70" s="61"/>
      <c r="W70" s="61"/>
      <c r="X70" s="62"/>
      <c r="Y70" s="92">
        <v>620</v>
      </c>
      <c r="Z70" s="92"/>
      <c r="AA70" s="92"/>
      <c r="AB70" s="92"/>
      <c r="AC70" s="92"/>
      <c r="AD70" s="92">
        <v>0</v>
      </c>
      <c r="AE70" s="92"/>
      <c r="AF70" s="92"/>
      <c r="AG70" s="92"/>
      <c r="AH70" s="92"/>
      <c r="AI70" s="92">
        <f>Y70+AD70</f>
        <v>620</v>
      </c>
      <c r="AJ70" s="92"/>
      <c r="AK70" s="92"/>
      <c r="AL70" s="92"/>
      <c r="AM70" s="92"/>
      <c r="AN70" s="92">
        <v>620</v>
      </c>
      <c r="AO70" s="92"/>
      <c r="AP70" s="92"/>
      <c r="AQ70" s="92"/>
      <c r="AR70" s="92"/>
      <c r="AS70" s="92">
        <v>0</v>
      </c>
      <c r="AT70" s="92"/>
      <c r="AU70" s="92"/>
      <c r="AV70" s="92"/>
      <c r="AW70" s="92"/>
      <c r="AX70" s="93">
        <f>AN70+AS70</f>
        <v>620</v>
      </c>
      <c r="AY70" s="93"/>
      <c r="AZ70" s="93"/>
      <c r="BA70" s="93"/>
      <c r="BB70" s="93"/>
      <c r="BC70" s="93">
        <f>AN70-Y70</f>
        <v>0</v>
      </c>
      <c r="BD70" s="93"/>
      <c r="BE70" s="93"/>
      <c r="BF70" s="93"/>
      <c r="BG70" s="93"/>
      <c r="BH70" s="93">
        <f>AS70-AD70</f>
        <v>0</v>
      </c>
      <c r="BI70" s="93"/>
      <c r="BJ70" s="93"/>
      <c r="BK70" s="93"/>
      <c r="BL70" s="93"/>
      <c r="BM70" s="93">
        <f>BC70+BH70</f>
        <v>0</v>
      </c>
      <c r="BN70" s="93"/>
      <c r="BO70" s="93"/>
      <c r="BP70" s="93"/>
      <c r="BQ70" s="9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8.25" customHeight="1" x14ac:dyDescent="0.2">
      <c r="A71" s="33">
        <v>0</v>
      </c>
      <c r="B71" s="33"/>
      <c r="C71" s="101" t="s">
        <v>84</v>
      </c>
      <c r="D71" s="61"/>
      <c r="E71" s="61"/>
      <c r="F71" s="61"/>
      <c r="G71" s="61"/>
      <c r="H71" s="61"/>
      <c r="I71" s="62"/>
      <c r="J71" s="102" t="s">
        <v>75</v>
      </c>
      <c r="K71" s="102"/>
      <c r="L71" s="102"/>
      <c r="M71" s="102"/>
      <c r="N71" s="102"/>
      <c r="O71" s="101" t="s">
        <v>83</v>
      </c>
      <c r="P71" s="61"/>
      <c r="Q71" s="61"/>
      <c r="R71" s="61"/>
      <c r="S71" s="61"/>
      <c r="T71" s="61"/>
      <c r="U71" s="61"/>
      <c r="V71" s="61"/>
      <c r="W71" s="61"/>
      <c r="X71" s="62"/>
      <c r="Y71" s="92">
        <v>0</v>
      </c>
      <c r="Z71" s="92"/>
      <c r="AA71" s="92"/>
      <c r="AB71" s="92"/>
      <c r="AC71" s="92"/>
      <c r="AD71" s="92">
        <v>0</v>
      </c>
      <c r="AE71" s="92"/>
      <c r="AF71" s="92"/>
      <c r="AG71" s="92"/>
      <c r="AH71" s="92"/>
      <c r="AI71" s="92">
        <f>Y71+AD71</f>
        <v>0</v>
      </c>
      <c r="AJ71" s="92"/>
      <c r="AK71" s="92"/>
      <c r="AL71" s="92"/>
      <c r="AM71" s="92"/>
      <c r="AN71" s="92">
        <v>0</v>
      </c>
      <c r="AO71" s="92"/>
      <c r="AP71" s="92"/>
      <c r="AQ71" s="92"/>
      <c r="AR71" s="92"/>
      <c r="AS71" s="92">
        <v>0</v>
      </c>
      <c r="AT71" s="92"/>
      <c r="AU71" s="92"/>
      <c r="AV71" s="92"/>
      <c r="AW71" s="92"/>
      <c r="AX71" s="93">
        <f>AN71+AS71</f>
        <v>0</v>
      </c>
      <c r="AY71" s="93"/>
      <c r="AZ71" s="93"/>
      <c r="BA71" s="93"/>
      <c r="BB71" s="93"/>
      <c r="BC71" s="93">
        <f>AN71-Y71</f>
        <v>0</v>
      </c>
      <c r="BD71" s="93"/>
      <c r="BE71" s="93"/>
      <c r="BF71" s="93"/>
      <c r="BG71" s="93"/>
      <c r="BH71" s="93">
        <f>AS71-AD71</f>
        <v>0</v>
      </c>
      <c r="BI71" s="93"/>
      <c r="BJ71" s="93"/>
      <c r="BK71" s="93"/>
      <c r="BL71" s="93"/>
      <c r="BM71" s="93">
        <f>BC71+BH71</f>
        <v>0</v>
      </c>
      <c r="BN71" s="93"/>
      <c r="BO71" s="93"/>
      <c r="BP71" s="93"/>
      <c r="BQ71" s="9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98">
        <v>0</v>
      </c>
      <c r="B72" s="98"/>
      <c r="C72" s="94" t="s">
        <v>85</v>
      </c>
      <c r="D72" s="82"/>
      <c r="E72" s="82"/>
      <c r="F72" s="82"/>
      <c r="G72" s="82"/>
      <c r="H72" s="82"/>
      <c r="I72" s="83"/>
      <c r="J72" s="96" t="s">
        <v>70</v>
      </c>
      <c r="K72" s="96"/>
      <c r="L72" s="96"/>
      <c r="M72" s="96"/>
      <c r="N72" s="96"/>
      <c r="O72" s="94" t="s">
        <v>70</v>
      </c>
      <c r="P72" s="82"/>
      <c r="Q72" s="82"/>
      <c r="R72" s="82"/>
      <c r="S72" s="82"/>
      <c r="T72" s="82"/>
      <c r="U72" s="82"/>
      <c r="V72" s="82"/>
      <c r="W72" s="82"/>
      <c r="X72" s="83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25.5" customHeight="1" x14ac:dyDescent="0.2">
      <c r="A73" s="33">
        <v>0</v>
      </c>
      <c r="B73" s="33"/>
      <c r="C73" s="101" t="s">
        <v>86</v>
      </c>
      <c r="D73" s="61"/>
      <c r="E73" s="61"/>
      <c r="F73" s="61"/>
      <c r="G73" s="61"/>
      <c r="H73" s="61"/>
      <c r="I73" s="62"/>
      <c r="J73" s="102" t="s">
        <v>87</v>
      </c>
      <c r="K73" s="102"/>
      <c r="L73" s="102"/>
      <c r="M73" s="102"/>
      <c r="N73" s="102"/>
      <c r="O73" s="101" t="s">
        <v>83</v>
      </c>
      <c r="P73" s="61"/>
      <c r="Q73" s="61"/>
      <c r="R73" s="61"/>
      <c r="S73" s="61"/>
      <c r="T73" s="61"/>
      <c r="U73" s="61"/>
      <c r="V73" s="61"/>
      <c r="W73" s="61"/>
      <c r="X73" s="62"/>
      <c r="Y73" s="92">
        <v>389055.23</v>
      </c>
      <c r="Z73" s="92"/>
      <c r="AA73" s="92"/>
      <c r="AB73" s="92"/>
      <c r="AC73" s="92"/>
      <c r="AD73" s="92">
        <v>0</v>
      </c>
      <c r="AE73" s="92"/>
      <c r="AF73" s="92"/>
      <c r="AG73" s="92"/>
      <c r="AH73" s="92"/>
      <c r="AI73" s="92">
        <f>Y73+AD73</f>
        <v>389055.23</v>
      </c>
      <c r="AJ73" s="92"/>
      <c r="AK73" s="92"/>
      <c r="AL73" s="92"/>
      <c r="AM73" s="92"/>
      <c r="AN73" s="92">
        <v>275541.36</v>
      </c>
      <c r="AO73" s="92"/>
      <c r="AP73" s="92"/>
      <c r="AQ73" s="92"/>
      <c r="AR73" s="92"/>
      <c r="AS73" s="92">
        <v>18990</v>
      </c>
      <c r="AT73" s="92"/>
      <c r="AU73" s="92"/>
      <c r="AV73" s="92"/>
      <c r="AW73" s="92"/>
      <c r="AX73" s="93">
        <f>AN73+AS73</f>
        <v>294531.36</v>
      </c>
      <c r="AY73" s="93"/>
      <c r="AZ73" s="93"/>
      <c r="BA73" s="93"/>
      <c r="BB73" s="93"/>
      <c r="BC73" s="93">
        <f>AN73-Y73</f>
        <v>-113513.87</v>
      </c>
      <c r="BD73" s="93"/>
      <c r="BE73" s="93"/>
      <c r="BF73" s="93"/>
      <c r="BG73" s="93"/>
      <c r="BH73" s="93">
        <f>AS73-AD73</f>
        <v>18990</v>
      </c>
      <c r="BI73" s="93"/>
      <c r="BJ73" s="93"/>
      <c r="BK73" s="93"/>
      <c r="BL73" s="93"/>
      <c r="BM73" s="93">
        <f>BC73+BH73</f>
        <v>-94523.87</v>
      </c>
      <c r="BN73" s="93"/>
      <c r="BO73" s="93"/>
      <c r="BP73" s="93"/>
      <c r="BQ73" s="93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 x14ac:dyDescent="0.2">
      <c r="A75" s="45" t="s">
        <v>56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8" ht="15.95" customHeight="1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</row>
    <row r="77" spans="1:78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15.9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8" ht="24" customHeight="1" x14ac:dyDescent="0.2">
      <c r="A79" s="85" t="s">
        <v>275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3"/>
      <c r="AO79" s="3"/>
      <c r="AP79" s="88" t="s">
        <v>276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78" x14ac:dyDescent="0.2">
      <c r="W80" s="89" t="s">
        <v>12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4"/>
      <c r="AO80" s="4"/>
      <c r="AP80" s="89" t="s">
        <v>13</v>
      </c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</row>
    <row r="83" spans="23:60" x14ac:dyDescent="0.2"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4"/>
      <c r="AO83" s="4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</row>
  </sheetData>
  <mergeCells count="363"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3:BQ73"/>
    <mergeCell ref="AI73:AM73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H67:BL67"/>
    <mergeCell ref="A67:B67"/>
    <mergeCell ref="C67:I67"/>
    <mergeCell ref="J67:N67"/>
    <mergeCell ref="O67:X67"/>
    <mergeCell ref="Y67:AC67"/>
    <mergeCell ref="AD67:AH67"/>
    <mergeCell ref="AX68:BB68"/>
    <mergeCell ref="BC68:BG68"/>
    <mergeCell ref="BH68:BL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A68:B68"/>
    <mergeCell ref="C68:I68"/>
    <mergeCell ref="J68:N68"/>
    <mergeCell ref="V56:Z56"/>
    <mergeCell ref="AA56:AF56"/>
    <mergeCell ref="AG56:AK56"/>
    <mergeCell ref="AL56:AP56"/>
    <mergeCell ref="A66:B66"/>
    <mergeCell ref="C66:I66"/>
    <mergeCell ref="J66:N66"/>
    <mergeCell ref="O66:X66"/>
    <mergeCell ref="Y66:AC66"/>
    <mergeCell ref="AD66:AH66"/>
    <mergeCell ref="AI66:AM66"/>
    <mergeCell ref="A65:B65"/>
    <mergeCell ref="C65:I65"/>
    <mergeCell ref="J65:N65"/>
    <mergeCell ref="O65:X65"/>
    <mergeCell ref="Y65:AC65"/>
    <mergeCell ref="AD65:AH65"/>
    <mergeCell ref="AN66:AR66"/>
    <mergeCell ref="A64:B64"/>
    <mergeCell ref="C64:I64"/>
    <mergeCell ref="J64:N64"/>
    <mergeCell ref="A63:B63"/>
    <mergeCell ref="C63:I63"/>
    <mergeCell ref="J63:N63"/>
    <mergeCell ref="BN47:BQ4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BD47:BH47"/>
    <mergeCell ref="BI47:BM47"/>
    <mergeCell ref="W83:AM83"/>
    <mergeCell ref="AP83:BH83"/>
    <mergeCell ref="O68:X68"/>
    <mergeCell ref="Y68:AC68"/>
    <mergeCell ref="O64:X64"/>
    <mergeCell ref="Y64:AC64"/>
    <mergeCell ref="AD64:AH64"/>
    <mergeCell ref="AI64:AM64"/>
    <mergeCell ref="AN64:AR64"/>
    <mergeCell ref="AS64:AW64"/>
    <mergeCell ref="AX62:BB62"/>
    <mergeCell ref="BC62:BG62"/>
    <mergeCell ref="BH62:BL62"/>
    <mergeCell ref="BM62:BQ62"/>
    <mergeCell ref="O63:X63"/>
    <mergeCell ref="Y63:AC63"/>
    <mergeCell ref="A79:V79"/>
    <mergeCell ref="W79:AM79"/>
    <mergeCell ref="AP79:BH79"/>
    <mergeCell ref="W80:AM80"/>
    <mergeCell ref="AP80:BH80"/>
    <mergeCell ref="AX64:BB64"/>
    <mergeCell ref="BC64:BG64"/>
    <mergeCell ref="BH64:BL64"/>
    <mergeCell ref="BM64:BQ64"/>
    <mergeCell ref="A75:BL75"/>
    <mergeCell ref="A76:BL76"/>
    <mergeCell ref="AI65:AM65"/>
    <mergeCell ref="AN65:AR65"/>
    <mergeCell ref="AS65:AW65"/>
    <mergeCell ref="AX65:BB65"/>
    <mergeCell ref="AS66:AW66"/>
    <mergeCell ref="AX66:BB66"/>
    <mergeCell ref="BC66:BG66"/>
    <mergeCell ref="BH66:BL66"/>
    <mergeCell ref="BM66:BQ66"/>
    <mergeCell ref="BC65:BG65"/>
    <mergeCell ref="BH65:BL65"/>
    <mergeCell ref="BM65:BQ65"/>
    <mergeCell ref="BM67:BQ67"/>
    <mergeCell ref="AD63:AH63"/>
    <mergeCell ref="BM63:BQ63"/>
    <mergeCell ref="AI63:AM63"/>
    <mergeCell ref="AN63:AR63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BG55:BL55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Q56:AV56"/>
    <mergeCell ref="AW56:BA56"/>
    <mergeCell ref="BB56:BF56"/>
    <mergeCell ref="BG56:BL56"/>
    <mergeCell ref="A56:P56"/>
    <mergeCell ref="Q56:U56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4:AY44"/>
    <mergeCell ref="AZ44:BC44"/>
    <mergeCell ref="BD44:BH44"/>
    <mergeCell ref="BI44:BM44"/>
    <mergeCell ref="BN44:BQ44"/>
    <mergeCell ref="A49:BL49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">
    <cfRule type="cellIs" dxfId="193" priority="21" stopIfTrue="1" operator="equal">
      <formula>$C63</formula>
    </cfRule>
  </conditionalFormatting>
  <conditionalFormatting sqref="A64:B64">
    <cfRule type="cellIs" dxfId="192" priority="22" stopIfTrue="1" operator="equal">
      <formula>0</formula>
    </cfRule>
  </conditionalFormatting>
  <conditionalFormatting sqref="C65">
    <cfRule type="cellIs" dxfId="191" priority="19" stopIfTrue="1" operator="equal">
      <formula>$C64</formula>
    </cfRule>
  </conditionalFormatting>
  <conditionalFormatting sqref="A65:B65">
    <cfRule type="cellIs" dxfId="190" priority="20" stopIfTrue="1" operator="equal">
      <formula>0</formula>
    </cfRule>
  </conditionalFormatting>
  <conditionalFormatting sqref="C66">
    <cfRule type="cellIs" dxfId="189" priority="17" stopIfTrue="1" operator="equal">
      <formula>$C65</formula>
    </cfRule>
  </conditionalFormatting>
  <conditionalFormatting sqref="A66:B66">
    <cfRule type="cellIs" dxfId="188" priority="18" stopIfTrue="1" operator="equal">
      <formula>0</formula>
    </cfRule>
  </conditionalFormatting>
  <conditionalFormatting sqref="C67">
    <cfRule type="cellIs" dxfId="187" priority="15" stopIfTrue="1" operator="equal">
      <formula>$C66</formula>
    </cfRule>
  </conditionalFormatting>
  <conditionalFormatting sqref="A67:B67">
    <cfRule type="cellIs" dxfId="186" priority="16" stopIfTrue="1" operator="equal">
      <formula>0</formula>
    </cfRule>
  </conditionalFormatting>
  <conditionalFormatting sqref="C68">
    <cfRule type="cellIs" dxfId="185" priority="13" stopIfTrue="1" operator="equal">
      <formula>$C67</formula>
    </cfRule>
  </conditionalFormatting>
  <conditionalFormatting sqref="A68:B68">
    <cfRule type="cellIs" dxfId="184" priority="14" stopIfTrue="1" operator="equal">
      <formula>0</formula>
    </cfRule>
  </conditionalFormatting>
  <conditionalFormatting sqref="C69">
    <cfRule type="cellIs" dxfId="183" priority="11" stopIfTrue="1" operator="equal">
      <formula>$C68</formula>
    </cfRule>
  </conditionalFormatting>
  <conditionalFormatting sqref="A69:B69">
    <cfRule type="cellIs" dxfId="182" priority="12" stopIfTrue="1" operator="equal">
      <formula>0</formula>
    </cfRule>
  </conditionalFormatting>
  <conditionalFormatting sqref="C70">
    <cfRule type="cellIs" dxfId="181" priority="9" stopIfTrue="1" operator="equal">
      <formula>$C69</formula>
    </cfRule>
  </conditionalFormatting>
  <conditionalFormatting sqref="A70:B70">
    <cfRule type="cellIs" dxfId="180" priority="10" stopIfTrue="1" operator="equal">
      <formula>0</formula>
    </cfRule>
  </conditionalFormatting>
  <conditionalFormatting sqref="C71">
    <cfRule type="cellIs" dxfId="179" priority="7" stopIfTrue="1" operator="equal">
      <formula>$C70</formula>
    </cfRule>
  </conditionalFormatting>
  <conditionalFormatting sqref="A71:B71">
    <cfRule type="cellIs" dxfId="178" priority="8" stopIfTrue="1" operator="equal">
      <formula>0</formula>
    </cfRule>
  </conditionalFormatting>
  <conditionalFormatting sqref="C72">
    <cfRule type="cellIs" dxfId="177" priority="5" stopIfTrue="1" operator="equal">
      <formula>$C71</formula>
    </cfRule>
  </conditionalFormatting>
  <conditionalFormatting sqref="A72:B72">
    <cfRule type="cellIs" dxfId="176" priority="6" stopIfTrue="1" operator="equal">
      <formula>0</formula>
    </cfRule>
  </conditionalFormatting>
  <conditionalFormatting sqref="C73">
    <cfRule type="cellIs" dxfId="175" priority="3" stopIfTrue="1" operator="equal">
      <formula>$C72</formula>
    </cfRule>
  </conditionalFormatting>
  <conditionalFormatting sqref="A73:B73">
    <cfRule type="cellIs" dxfId="1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B69"/>
  <sheetViews>
    <sheetView topLeftCell="A10" zoomScaleNormal="100" workbookViewId="0">
      <selection activeCell="AP69" sqref="AP69:BH6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231</v>
      </c>
      <c r="E20" s="26"/>
      <c r="F20" s="26"/>
      <c r="G20" s="26"/>
      <c r="H20" s="26"/>
      <c r="I20" s="26"/>
      <c r="J20" s="26"/>
      <c r="K20" s="15"/>
      <c r="L20" s="25" t="s">
        <v>229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232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38" t="s">
        <v>284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x14ac:dyDescent="0.2">
      <c r="A36" s="37"/>
      <c r="B36" s="37"/>
      <c r="C36" s="37"/>
      <c r="D36" s="37"/>
      <c r="E36" s="37"/>
      <c r="F36" s="37"/>
      <c r="G36" s="38" t="s">
        <v>284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60" t="s">
        <v>101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0</v>
      </c>
      <c r="AB44" s="58"/>
      <c r="AC44" s="58"/>
      <c r="AD44" s="58"/>
      <c r="AE44" s="58"/>
      <c r="AF44" s="59">
        <v>10027855</v>
      </c>
      <c r="AG44" s="59"/>
      <c r="AH44" s="59"/>
      <c r="AI44" s="59"/>
      <c r="AJ44" s="59"/>
      <c r="AK44" s="59">
        <f>AA44+AF44</f>
        <v>10027855</v>
      </c>
      <c r="AL44" s="59"/>
      <c r="AM44" s="59"/>
      <c r="AN44" s="59"/>
      <c r="AO44" s="59"/>
      <c r="AP44" s="58">
        <v>0</v>
      </c>
      <c r="AQ44" s="58"/>
      <c r="AR44" s="58"/>
      <c r="AS44" s="58"/>
      <c r="AT44" s="58"/>
      <c r="AU44" s="58">
        <v>7576515.6100000003</v>
      </c>
      <c r="AV44" s="58"/>
      <c r="AW44" s="58"/>
      <c r="AX44" s="58"/>
      <c r="AY44" s="58"/>
      <c r="AZ44" s="59">
        <f>AP44+AU44</f>
        <v>7576515.6100000003</v>
      </c>
      <c r="BA44" s="59"/>
      <c r="BB44" s="59"/>
      <c r="BC44" s="59"/>
      <c r="BD44" s="58">
        <f>AP44-AA44</f>
        <v>0</v>
      </c>
      <c r="BE44" s="58"/>
      <c r="BF44" s="58"/>
      <c r="BG44" s="58"/>
      <c r="BH44" s="58"/>
      <c r="BI44" s="106">
        <f>AU44-AF44</f>
        <v>-2451339.3899999997</v>
      </c>
      <c r="BJ44" s="106"/>
      <c r="BK44" s="106"/>
      <c r="BL44" s="106"/>
      <c r="BM44" s="106"/>
      <c r="BN44" s="106">
        <f>BD44+BI44</f>
        <v>-2451339.3899999997</v>
      </c>
      <c r="BO44" s="106"/>
      <c r="BP44" s="106"/>
      <c r="BQ44" s="106"/>
      <c r="CA44" s="1" t="s">
        <v>25</v>
      </c>
    </row>
    <row r="45" spans="1:79" s="19" customFormat="1" ht="15.75" x14ac:dyDescent="0.2">
      <c r="A45" s="98"/>
      <c r="B45" s="98"/>
      <c r="C45" s="99" t="s">
        <v>67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79">
        <v>0</v>
      </c>
      <c r="AB45" s="79"/>
      <c r="AC45" s="79"/>
      <c r="AD45" s="79"/>
      <c r="AE45" s="79"/>
      <c r="AF45" s="100">
        <f>AF44</f>
        <v>10027855</v>
      </c>
      <c r="AG45" s="100"/>
      <c r="AH45" s="100"/>
      <c r="AI45" s="100"/>
      <c r="AJ45" s="100"/>
      <c r="AK45" s="100">
        <f>AA45+AF45</f>
        <v>10027855</v>
      </c>
      <c r="AL45" s="100"/>
      <c r="AM45" s="100"/>
      <c r="AN45" s="100"/>
      <c r="AO45" s="100"/>
      <c r="AP45" s="79">
        <v>0</v>
      </c>
      <c r="AQ45" s="79"/>
      <c r="AR45" s="79"/>
      <c r="AS45" s="79"/>
      <c r="AT45" s="79"/>
      <c r="AU45" s="79">
        <f>AU44</f>
        <v>7576515.6100000003</v>
      </c>
      <c r="AV45" s="79"/>
      <c r="AW45" s="79"/>
      <c r="AX45" s="79"/>
      <c r="AY45" s="79"/>
      <c r="AZ45" s="100">
        <f>AP45+AU45</f>
        <v>7576515.6100000003</v>
      </c>
      <c r="BA45" s="100"/>
      <c r="BB45" s="100"/>
      <c r="BC45" s="100"/>
      <c r="BD45" s="79">
        <f>AP45-AA45</f>
        <v>0</v>
      </c>
      <c r="BE45" s="79"/>
      <c r="BF45" s="79"/>
      <c r="BG45" s="79"/>
      <c r="BH45" s="79"/>
      <c r="BI45" s="97">
        <f>AU45-AF45</f>
        <v>-2451339.3899999997</v>
      </c>
      <c r="BJ45" s="97"/>
      <c r="BK45" s="97"/>
      <c r="BL45" s="97"/>
      <c r="BM45" s="97"/>
      <c r="BN45" s="97">
        <f>BD45+BI45</f>
        <v>-2451339.3899999997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47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3" t="s">
        <v>5</v>
      </c>
      <c r="AX50" s="64"/>
      <c r="AY50" s="64"/>
      <c r="AZ50" s="64"/>
      <c r="BA50" s="65"/>
      <c r="BB50" s="63" t="s">
        <v>4</v>
      </c>
      <c r="BC50" s="64"/>
      <c r="BD50" s="64"/>
      <c r="BE50" s="64"/>
      <c r="BF50" s="65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6"/>
      <c r="BN51" s="6"/>
      <c r="BO51" s="6"/>
      <c r="BP51" s="6"/>
      <c r="BQ51" s="6"/>
    </row>
    <row r="52" spans="1:79" ht="18" hidden="1" customHeight="1" x14ac:dyDescent="0.2">
      <c r="A52" s="67" t="s">
        <v>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50" t="s">
        <v>15</v>
      </c>
      <c r="R52" s="50"/>
      <c r="S52" s="50"/>
      <c r="T52" s="50"/>
      <c r="U52" s="50"/>
      <c r="V52" s="50" t="s">
        <v>14</v>
      </c>
      <c r="W52" s="50"/>
      <c r="X52" s="50"/>
      <c r="Y52" s="50"/>
      <c r="Z52" s="50"/>
      <c r="AA52" s="51" t="s">
        <v>21</v>
      </c>
      <c r="AB52" s="57"/>
      <c r="AC52" s="57"/>
      <c r="AD52" s="57"/>
      <c r="AE52" s="57"/>
      <c r="AF52" s="57"/>
      <c r="AG52" s="50" t="s">
        <v>16</v>
      </c>
      <c r="AH52" s="50"/>
      <c r="AI52" s="50"/>
      <c r="AJ52" s="50"/>
      <c r="AK52" s="50"/>
      <c r="AL52" s="50" t="s">
        <v>17</v>
      </c>
      <c r="AM52" s="50"/>
      <c r="AN52" s="50"/>
      <c r="AO52" s="50"/>
      <c r="AP52" s="50"/>
      <c r="AQ52" s="51" t="s">
        <v>21</v>
      </c>
      <c r="AR52" s="57"/>
      <c r="AS52" s="57"/>
      <c r="AT52" s="57"/>
      <c r="AU52" s="57"/>
      <c r="AV52" s="5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57" t="s">
        <v>21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17" t="s">
        <v>230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58">
        <v>0</v>
      </c>
      <c r="R53" s="58"/>
      <c r="S53" s="58"/>
      <c r="T53" s="58"/>
      <c r="U53" s="58"/>
      <c r="V53" s="58">
        <v>10027855</v>
      </c>
      <c r="W53" s="58"/>
      <c r="X53" s="58"/>
      <c r="Y53" s="58"/>
      <c r="Z53" s="58"/>
      <c r="AA53" s="58">
        <f>Q53+V53</f>
        <v>10027855</v>
      </c>
      <c r="AB53" s="58"/>
      <c r="AC53" s="58"/>
      <c r="AD53" s="58"/>
      <c r="AE53" s="58"/>
      <c r="AF53" s="58"/>
      <c r="AG53" s="58">
        <v>0</v>
      </c>
      <c r="AH53" s="58"/>
      <c r="AI53" s="58"/>
      <c r="AJ53" s="58"/>
      <c r="AK53" s="58"/>
      <c r="AL53" s="58">
        <v>7576515.6100000003</v>
      </c>
      <c r="AM53" s="58"/>
      <c r="AN53" s="58"/>
      <c r="AO53" s="58"/>
      <c r="AP53" s="58"/>
      <c r="AQ53" s="58">
        <f>AG53+AL53</f>
        <v>7576515.6100000003</v>
      </c>
      <c r="AR53" s="58"/>
      <c r="AS53" s="58"/>
      <c r="AT53" s="58"/>
      <c r="AU53" s="58"/>
      <c r="AV53" s="58"/>
      <c r="AW53" s="58">
        <f>AG53-Q53</f>
        <v>0</v>
      </c>
      <c r="AX53" s="58"/>
      <c r="AY53" s="58"/>
      <c r="AZ53" s="58"/>
      <c r="BA53" s="58"/>
      <c r="BB53" s="72">
        <f>AL53-V53</f>
        <v>-2451339.3899999997</v>
      </c>
      <c r="BC53" s="72"/>
      <c r="BD53" s="72"/>
      <c r="BE53" s="72"/>
      <c r="BF53" s="72"/>
      <c r="BG53" s="72">
        <f>AW53+BB53</f>
        <v>-2451339.3899999997</v>
      </c>
      <c r="BH53" s="72"/>
      <c r="BI53" s="72"/>
      <c r="BJ53" s="72"/>
      <c r="BK53" s="72"/>
      <c r="BL53" s="72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81" t="s">
        <v>68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79">
        <v>0</v>
      </c>
      <c r="R54" s="79"/>
      <c r="S54" s="79"/>
      <c r="T54" s="79"/>
      <c r="U54" s="79"/>
      <c r="V54" s="79">
        <f>V53</f>
        <v>10027855</v>
      </c>
      <c r="W54" s="79"/>
      <c r="X54" s="79"/>
      <c r="Y54" s="79"/>
      <c r="Z54" s="79"/>
      <c r="AA54" s="79">
        <f>Q54+V54</f>
        <v>10027855</v>
      </c>
      <c r="AB54" s="79"/>
      <c r="AC54" s="79"/>
      <c r="AD54" s="79"/>
      <c r="AE54" s="79"/>
      <c r="AF54" s="79"/>
      <c r="AG54" s="79">
        <v>0</v>
      </c>
      <c r="AH54" s="79"/>
      <c r="AI54" s="79"/>
      <c r="AJ54" s="79"/>
      <c r="AK54" s="79"/>
      <c r="AL54" s="79">
        <f>AL53</f>
        <v>7576515.6100000003</v>
      </c>
      <c r="AM54" s="79"/>
      <c r="AN54" s="79"/>
      <c r="AO54" s="79"/>
      <c r="AP54" s="79"/>
      <c r="AQ54" s="79">
        <f>AG54+AL54</f>
        <v>7576515.6100000003</v>
      </c>
      <c r="AR54" s="79"/>
      <c r="AS54" s="79"/>
      <c r="AT54" s="79"/>
      <c r="AU54" s="79"/>
      <c r="AV54" s="79"/>
      <c r="AW54" s="79">
        <f>AG54-Q54</f>
        <v>0</v>
      </c>
      <c r="AX54" s="79"/>
      <c r="AY54" s="79"/>
      <c r="AZ54" s="79"/>
      <c r="BA54" s="79"/>
      <c r="BB54" s="80">
        <f>AL54-V54</f>
        <v>-2451339.3899999997</v>
      </c>
      <c r="BC54" s="80"/>
      <c r="BD54" s="80"/>
      <c r="BE54" s="80"/>
      <c r="BF54" s="80"/>
      <c r="BG54" s="80">
        <f>AW54+BB54</f>
        <v>-2451339.3899999997</v>
      </c>
      <c r="BH54" s="80"/>
      <c r="BI54" s="80"/>
      <c r="BJ54" s="80"/>
      <c r="BK54" s="80"/>
      <c r="BL54" s="8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3" t="s">
        <v>10</v>
      </c>
      <c r="B58" s="74"/>
      <c r="C58" s="73" t="s">
        <v>9</v>
      </c>
      <c r="D58" s="44"/>
      <c r="E58" s="44"/>
      <c r="F58" s="44"/>
      <c r="G58" s="44"/>
      <c r="H58" s="44"/>
      <c r="I58" s="74"/>
      <c r="J58" s="73" t="s">
        <v>8</v>
      </c>
      <c r="K58" s="44"/>
      <c r="L58" s="44"/>
      <c r="M58" s="44"/>
      <c r="N58" s="74"/>
      <c r="O58" s="73" t="s">
        <v>7</v>
      </c>
      <c r="P58" s="44"/>
      <c r="Q58" s="44"/>
      <c r="R58" s="44"/>
      <c r="S58" s="44"/>
      <c r="T58" s="44"/>
      <c r="U58" s="44"/>
      <c r="V58" s="44"/>
      <c r="W58" s="44"/>
      <c r="X58" s="74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8" t="s">
        <v>3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5"/>
      <c r="B59" s="76"/>
      <c r="C59" s="75"/>
      <c r="D59" s="77"/>
      <c r="E59" s="77"/>
      <c r="F59" s="77"/>
      <c r="G59" s="77"/>
      <c r="H59" s="77"/>
      <c r="I59" s="76"/>
      <c r="J59" s="75"/>
      <c r="K59" s="77"/>
      <c r="L59" s="77"/>
      <c r="M59" s="77"/>
      <c r="N59" s="76"/>
      <c r="O59" s="75"/>
      <c r="P59" s="77"/>
      <c r="Q59" s="77"/>
      <c r="R59" s="77"/>
      <c r="S59" s="77"/>
      <c r="T59" s="77"/>
      <c r="U59" s="77"/>
      <c r="V59" s="77"/>
      <c r="W59" s="77"/>
      <c r="X59" s="76"/>
      <c r="Y59" s="63" t="s">
        <v>5</v>
      </c>
      <c r="Z59" s="64"/>
      <c r="AA59" s="64"/>
      <c r="AB59" s="64"/>
      <c r="AC59" s="65"/>
      <c r="AD59" s="63" t="s">
        <v>4</v>
      </c>
      <c r="AE59" s="64"/>
      <c r="AF59" s="64"/>
      <c r="AG59" s="64"/>
      <c r="AH59" s="65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3">
        <v>8</v>
      </c>
      <c r="AO60" s="64"/>
      <c r="AP60" s="64"/>
      <c r="AQ60" s="64"/>
      <c r="AR60" s="65"/>
      <c r="AS60" s="63">
        <v>9</v>
      </c>
      <c r="AT60" s="64"/>
      <c r="AU60" s="64"/>
      <c r="AV60" s="64"/>
      <c r="AW60" s="65"/>
      <c r="AX60" s="63">
        <v>10</v>
      </c>
      <c r="AY60" s="64"/>
      <c r="AZ60" s="64"/>
      <c r="BA60" s="64"/>
      <c r="BB60" s="65"/>
      <c r="BC60" s="63">
        <v>11</v>
      </c>
      <c r="BD60" s="64"/>
      <c r="BE60" s="64"/>
      <c r="BF60" s="64"/>
      <c r="BG60" s="65"/>
      <c r="BH60" s="63">
        <v>12</v>
      </c>
      <c r="BI60" s="64"/>
      <c r="BJ60" s="64"/>
      <c r="BK60" s="64"/>
      <c r="BL60" s="65"/>
      <c r="BM60" s="63">
        <v>13</v>
      </c>
      <c r="BN60" s="64"/>
      <c r="BO60" s="64"/>
      <c r="BP60" s="64"/>
      <c r="BQ60" s="6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7" t="s">
        <v>45</v>
      </c>
      <c r="P61" s="67"/>
      <c r="Q61" s="67"/>
      <c r="R61" s="67"/>
      <c r="S61" s="67"/>
      <c r="T61" s="67"/>
      <c r="U61" s="67"/>
      <c r="V61" s="67"/>
      <c r="W61" s="67"/>
      <c r="X61" s="38"/>
      <c r="Y61" s="50" t="s">
        <v>15</v>
      </c>
      <c r="Z61" s="50"/>
      <c r="AA61" s="50"/>
      <c r="AB61" s="50"/>
      <c r="AC61" s="50"/>
      <c r="AD61" s="50" t="s">
        <v>35</v>
      </c>
      <c r="AE61" s="50"/>
      <c r="AF61" s="50"/>
      <c r="AG61" s="50"/>
      <c r="AH61" s="50"/>
      <c r="AI61" s="50" t="s">
        <v>21</v>
      </c>
      <c r="AJ61" s="50"/>
      <c r="AK61" s="50"/>
      <c r="AL61" s="50"/>
      <c r="AM61" s="50"/>
      <c r="AN61" s="50" t="s">
        <v>36</v>
      </c>
      <c r="AO61" s="50"/>
      <c r="AP61" s="50"/>
      <c r="AQ61" s="50"/>
      <c r="AR61" s="50"/>
      <c r="AS61" s="50" t="s">
        <v>16</v>
      </c>
      <c r="AT61" s="50"/>
      <c r="AU61" s="50"/>
      <c r="AV61" s="50"/>
      <c r="AW61" s="50"/>
      <c r="AX61" s="50" t="s">
        <v>21</v>
      </c>
      <c r="AY61" s="50"/>
      <c r="AZ61" s="50"/>
      <c r="BA61" s="50"/>
      <c r="BB61" s="50"/>
      <c r="BC61" s="50" t="s">
        <v>38</v>
      </c>
      <c r="BD61" s="50"/>
      <c r="BE61" s="50"/>
      <c r="BF61" s="50"/>
      <c r="BG61" s="50"/>
      <c r="BH61" s="50" t="s">
        <v>38</v>
      </c>
      <c r="BI61" s="50"/>
      <c r="BJ61" s="50"/>
      <c r="BK61" s="50"/>
      <c r="BL61" s="50"/>
      <c r="BM61" s="84" t="s">
        <v>21</v>
      </c>
      <c r="BN61" s="84"/>
      <c r="BO61" s="84"/>
      <c r="BP61" s="84"/>
      <c r="BQ61" s="8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ht="44.25" customHeight="1" x14ac:dyDescent="0.2">
      <c r="A62" s="33"/>
      <c r="B62" s="33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 t="s">
        <v>285</v>
      </c>
      <c r="P62" s="102"/>
      <c r="Q62" s="102"/>
      <c r="R62" s="102"/>
      <c r="S62" s="102"/>
      <c r="T62" s="102"/>
      <c r="U62" s="102"/>
      <c r="V62" s="102"/>
      <c r="W62" s="102"/>
      <c r="X62" s="102"/>
      <c r="Y62" s="139">
        <v>0</v>
      </c>
      <c r="Z62" s="139"/>
      <c r="AA62" s="139"/>
      <c r="AB62" s="139"/>
      <c r="AC62" s="139"/>
      <c r="AD62" s="139">
        <v>10027855</v>
      </c>
      <c r="AE62" s="139"/>
      <c r="AF62" s="139"/>
      <c r="AG62" s="139"/>
      <c r="AH62" s="139"/>
      <c r="AI62" s="139">
        <v>10027855</v>
      </c>
      <c r="AJ62" s="139"/>
      <c r="AK62" s="139"/>
      <c r="AL62" s="139"/>
      <c r="AM62" s="139"/>
      <c r="AN62" s="139">
        <v>0</v>
      </c>
      <c r="AO62" s="139"/>
      <c r="AP62" s="139"/>
      <c r="AQ62" s="139"/>
      <c r="AR62" s="139"/>
      <c r="AS62" s="139">
        <v>7576515.6100000003</v>
      </c>
      <c r="AT62" s="139"/>
      <c r="AU62" s="139"/>
      <c r="AV62" s="139"/>
      <c r="AW62" s="139"/>
      <c r="AX62" s="138">
        <v>7576515.6100000003</v>
      </c>
      <c r="AY62" s="138"/>
      <c r="AZ62" s="138"/>
      <c r="BA62" s="138"/>
      <c r="BB62" s="138"/>
      <c r="BC62" s="138">
        <v>0</v>
      </c>
      <c r="BD62" s="138"/>
      <c r="BE62" s="138"/>
      <c r="BF62" s="138"/>
      <c r="BG62" s="138"/>
      <c r="BH62" s="138">
        <v>-2451339.39</v>
      </c>
      <c r="BI62" s="138"/>
      <c r="BJ62" s="138"/>
      <c r="BK62" s="138"/>
      <c r="BL62" s="138"/>
      <c r="BM62" s="138">
        <v>-2451339.39</v>
      </c>
      <c r="BN62" s="138"/>
      <c r="BO62" s="138"/>
      <c r="BP62" s="138"/>
      <c r="BQ62" s="138"/>
      <c r="BR62" s="11"/>
      <c r="BS62" s="11"/>
      <c r="BT62" s="11"/>
      <c r="BU62" s="11"/>
      <c r="BV62" s="11"/>
      <c r="BW62" s="11"/>
      <c r="BX62" s="11"/>
      <c r="BY62" s="11"/>
      <c r="BZ62" s="9"/>
      <c r="CA62" s="1" t="s">
        <v>29</v>
      </c>
    </row>
    <row r="64" spans="1:79" ht="15.95" customHeight="1" x14ac:dyDescent="0.2">
      <c r="A64" s="45" t="s">
        <v>56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15.95" customHeight="1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22.5" customHeight="1" x14ac:dyDescent="0.2">
      <c r="A68" s="85" t="s">
        <v>275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3"/>
      <c r="AO68" s="3"/>
      <c r="AP68" s="88" t="s">
        <v>277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4" x14ac:dyDescent="0.2">
      <c r="W69" s="89" t="s">
        <v>12</v>
      </c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4"/>
      <c r="AO69" s="4"/>
      <c r="AP69" s="112" t="s">
        <v>13</v>
      </c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</row>
  </sheetData>
  <mergeCells count="222"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6:BQ56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8:V68"/>
    <mergeCell ref="W68:AM68"/>
    <mergeCell ref="AP68:BH68"/>
    <mergeCell ref="W69:AM69"/>
    <mergeCell ref="AP69:BH69"/>
    <mergeCell ref="AX62:BB62"/>
    <mergeCell ref="BC62:BG62"/>
    <mergeCell ref="BH62:BL62"/>
    <mergeCell ref="AX60:BB60"/>
    <mergeCell ref="BC60:BG60"/>
    <mergeCell ref="BH60:BL60"/>
    <mergeCell ref="BM62:BQ62"/>
    <mergeCell ref="A64:BL64"/>
    <mergeCell ref="A65:BL65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58:B59"/>
    <mergeCell ref="C58:I59"/>
    <mergeCell ref="J58:N59"/>
    <mergeCell ref="O58:X59"/>
    <mergeCell ref="Y58:AM58"/>
    <mergeCell ref="AN58:BB58"/>
    <mergeCell ref="BC58:BQ58"/>
    <mergeCell ref="AW54:BA54"/>
    <mergeCell ref="BB54:BF54"/>
    <mergeCell ref="BG54:BL54"/>
    <mergeCell ref="A54:P54"/>
    <mergeCell ref="Q54:U54"/>
    <mergeCell ref="V54:Z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Q54:AV54"/>
    <mergeCell ref="AA54:AF54"/>
    <mergeCell ref="AG54:AK54"/>
    <mergeCell ref="AL54:AP54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U44:AY44"/>
    <mergeCell ref="AZ44:BC44"/>
    <mergeCell ref="BD44:BH44"/>
    <mergeCell ref="BI44:BM44"/>
    <mergeCell ref="BN44:BQ44"/>
    <mergeCell ref="A47:BL47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5:AY45"/>
    <mergeCell ref="AZ45:BC45"/>
    <mergeCell ref="A45:B45"/>
    <mergeCell ref="C45:Z45"/>
    <mergeCell ref="AA45:AE45"/>
    <mergeCell ref="AF45:AJ45"/>
    <mergeCell ref="AK45:AO45"/>
    <mergeCell ref="AP45:AT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65" priority="1" stopIfTrue="1" operator="equal">
      <formula>$C61</formula>
    </cfRule>
  </conditionalFormatting>
  <conditionalFormatting sqref="A62:B62">
    <cfRule type="cellIs" dxfId="64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B77"/>
  <sheetViews>
    <sheetView tabSelected="1" topLeftCell="A30" zoomScaleNormal="100" workbookViewId="0">
      <selection activeCell="AC81" sqref="AC8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241</v>
      </c>
      <c r="E20" s="26"/>
      <c r="F20" s="26"/>
      <c r="G20" s="26"/>
      <c r="H20" s="26"/>
      <c r="I20" s="26"/>
      <c r="J20" s="26"/>
      <c r="K20" s="15"/>
      <c r="L20" s="25" t="s">
        <v>243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242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1" t="s">
        <v>233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x14ac:dyDescent="0.2">
      <c r="A36" s="37"/>
      <c r="B36" s="37"/>
      <c r="C36" s="37"/>
      <c r="D36" s="37"/>
      <c r="E36" s="37"/>
      <c r="F36" s="37"/>
      <c r="G36" s="103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60" t="s">
        <v>100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7728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7728</v>
      </c>
      <c r="AL44" s="58"/>
      <c r="AM44" s="58"/>
      <c r="AN44" s="58"/>
      <c r="AO44" s="58"/>
      <c r="AP44" s="58">
        <v>3524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3524</v>
      </c>
      <c r="BA44" s="58"/>
      <c r="BB44" s="58"/>
      <c r="BC44" s="58"/>
      <c r="BD44" s="58">
        <f>AP44-AA44</f>
        <v>-4204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-4204</v>
      </c>
      <c r="BO44" s="58"/>
      <c r="BP44" s="58"/>
      <c r="BQ44" s="58"/>
      <c r="CA44" s="1" t="s">
        <v>25</v>
      </c>
    </row>
    <row r="45" spans="1:79" ht="31.5" customHeight="1" x14ac:dyDescent="0.2">
      <c r="A45" s="33">
        <v>2</v>
      </c>
      <c r="B45" s="33"/>
      <c r="C45" s="60" t="s">
        <v>103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58">
        <v>506016</v>
      </c>
      <c r="AB45" s="58"/>
      <c r="AC45" s="58"/>
      <c r="AD45" s="58"/>
      <c r="AE45" s="58"/>
      <c r="AF45" s="58">
        <v>0</v>
      </c>
      <c r="AG45" s="58"/>
      <c r="AH45" s="58"/>
      <c r="AI45" s="58"/>
      <c r="AJ45" s="58"/>
      <c r="AK45" s="58">
        <f>AA45+AF45</f>
        <v>506016</v>
      </c>
      <c r="AL45" s="58"/>
      <c r="AM45" s="58"/>
      <c r="AN45" s="58"/>
      <c r="AO45" s="58"/>
      <c r="AP45" s="58">
        <v>181016</v>
      </c>
      <c r="AQ45" s="58"/>
      <c r="AR45" s="58"/>
      <c r="AS45" s="58"/>
      <c r="AT45" s="58"/>
      <c r="AU45" s="58">
        <v>0</v>
      </c>
      <c r="AV45" s="58"/>
      <c r="AW45" s="58"/>
      <c r="AX45" s="58"/>
      <c r="AY45" s="58"/>
      <c r="AZ45" s="58">
        <f>AP45+AU45</f>
        <v>181016</v>
      </c>
      <c r="BA45" s="58"/>
      <c r="BB45" s="58"/>
      <c r="BC45" s="58"/>
      <c r="BD45" s="58">
        <f>AP45-AA45</f>
        <v>-325000</v>
      </c>
      <c r="BE45" s="58"/>
      <c r="BF45" s="58"/>
      <c r="BG45" s="58"/>
      <c r="BH45" s="58"/>
      <c r="BI45" s="58">
        <f>AU45-AF45</f>
        <v>0</v>
      </c>
      <c r="BJ45" s="58"/>
      <c r="BK45" s="58"/>
      <c r="BL45" s="58"/>
      <c r="BM45" s="58"/>
      <c r="BN45" s="58">
        <f>BD45+BI45</f>
        <v>-325000</v>
      </c>
      <c r="BO45" s="58"/>
      <c r="BP45" s="58"/>
      <c r="BQ45" s="58"/>
    </row>
    <row r="46" spans="1:79" s="19" customFormat="1" ht="15.75" x14ac:dyDescent="0.2">
      <c r="A46" s="98"/>
      <c r="B46" s="98"/>
      <c r="C46" s="99" t="s">
        <v>67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3"/>
      <c r="AA46" s="79">
        <f>AA44+AA45</f>
        <v>513744</v>
      </c>
      <c r="AB46" s="79"/>
      <c r="AC46" s="79"/>
      <c r="AD46" s="79"/>
      <c r="AE46" s="79"/>
      <c r="AF46" s="79">
        <v>0</v>
      </c>
      <c r="AG46" s="79"/>
      <c r="AH46" s="79"/>
      <c r="AI46" s="79"/>
      <c r="AJ46" s="79"/>
      <c r="AK46" s="79">
        <f>AA46+AF46</f>
        <v>513744</v>
      </c>
      <c r="AL46" s="79"/>
      <c r="AM46" s="79"/>
      <c r="AN46" s="79"/>
      <c r="AO46" s="79"/>
      <c r="AP46" s="79">
        <f>AP44+AP45</f>
        <v>184540</v>
      </c>
      <c r="AQ46" s="79"/>
      <c r="AR46" s="79"/>
      <c r="AS46" s="79"/>
      <c r="AT46" s="79"/>
      <c r="AU46" s="79">
        <v>0</v>
      </c>
      <c r="AV46" s="79"/>
      <c r="AW46" s="79"/>
      <c r="AX46" s="79"/>
      <c r="AY46" s="79"/>
      <c r="AZ46" s="79">
        <f>AP46+AU46</f>
        <v>184540</v>
      </c>
      <c r="BA46" s="79"/>
      <c r="BB46" s="79"/>
      <c r="BC46" s="79"/>
      <c r="BD46" s="79">
        <f>AP46-AA46</f>
        <v>-329204</v>
      </c>
      <c r="BE46" s="79"/>
      <c r="BF46" s="79"/>
      <c r="BG46" s="79"/>
      <c r="BH46" s="79"/>
      <c r="BI46" s="79">
        <f>AU46-AF46</f>
        <v>0</v>
      </c>
      <c r="BJ46" s="79"/>
      <c r="BK46" s="79"/>
      <c r="BL46" s="79"/>
      <c r="BM46" s="79"/>
      <c r="BN46" s="79">
        <f>BD46+BI46</f>
        <v>-329204</v>
      </c>
      <c r="BO46" s="79"/>
      <c r="BP46" s="79"/>
      <c r="BQ46" s="79"/>
    </row>
    <row r="48" spans="1:79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47" t="s">
        <v>91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3" t="s">
        <v>5</v>
      </c>
      <c r="AX51" s="64"/>
      <c r="AY51" s="64"/>
      <c r="AZ51" s="64"/>
      <c r="BA51" s="65"/>
      <c r="BB51" s="63" t="s">
        <v>4</v>
      </c>
      <c r="BC51" s="64"/>
      <c r="BD51" s="64"/>
      <c r="BE51" s="64"/>
      <c r="BF51" s="65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6">
        <v>9</v>
      </c>
      <c r="BC52" s="66"/>
      <c r="BD52" s="66"/>
      <c r="BE52" s="66"/>
      <c r="BF52" s="66"/>
      <c r="BG52" s="66">
        <v>10</v>
      </c>
      <c r="BH52" s="66"/>
      <c r="BI52" s="66"/>
      <c r="BJ52" s="66"/>
      <c r="BK52" s="66"/>
      <c r="BL52" s="66"/>
      <c r="BM52" s="6"/>
      <c r="BN52" s="6"/>
      <c r="BO52" s="6"/>
      <c r="BP52" s="6"/>
      <c r="BQ52" s="6"/>
    </row>
    <row r="53" spans="1:79" ht="18" hidden="1" customHeight="1" x14ac:dyDescent="0.2">
      <c r="A53" s="67" t="s">
        <v>19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50" t="s">
        <v>15</v>
      </c>
      <c r="R53" s="50"/>
      <c r="S53" s="50"/>
      <c r="T53" s="50"/>
      <c r="U53" s="50"/>
      <c r="V53" s="50" t="s">
        <v>14</v>
      </c>
      <c r="W53" s="50"/>
      <c r="X53" s="50"/>
      <c r="Y53" s="50"/>
      <c r="Z53" s="50"/>
      <c r="AA53" s="51" t="s">
        <v>21</v>
      </c>
      <c r="AB53" s="57"/>
      <c r="AC53" s="57"/>
      <c r="AD53" s="57"/>
      <c r="AE53" s="57"/>
      <c r="AF53" s="57"/>
      <c r="AG53" s="50" t="s">
        <v>16</v>
      </c>
      <c r="AH53" s="50"/>
      <c r="AI53" s="50"/>
      <c r="AJ53" s="50"/>
      <c r="AK53" s="50"/>
      <c r="AL53" s="50" t="s">
        <v>17</v>
      </c>
      <c r="AM53" s="50"/>
      <c r="AN53" s="50"/>
      <c r="AO53" s="50"/>
      <c r="AP53" s="50"/>
      <c r="AQ53" s="51" t="s">
        <v>21</v>
      </c>
      <c r="AR53" s="57"/>
      <c r="AS53" s="57"/>
      <c r="AT53" s="57"/>
      <c r="AU53" s="57"/>
      <c r="AV53" s="57"/>
      <c r="AW53" s="68" t="s">
        <v>22</v>
      </c>
      <c r="AX53" s="69"/>
      <c r="AY53" s="69"/>
      <c r="AZ53" s="69"/>
      <c r="BA53" s="70"/>
      <c r="BB53" s="68" t="s">
        <v>22</v>
      </c>
      <c r="BC53" s="69"/>
      <c r="BD53" s="69"/>
      <c r="BE53" s="69"/>
      <c r="BF53" s="70"/>
      <c r="BG53" s="57" t="s">
        <v>21</v>
      </c>
      <c r="BH53" s="57"/>
      <c r="BI53" s="57"/>
      <c r="BJ53" s="57"/>
      <c r="BK53" s="57"/>
      <c r="BL53" s="57"/>
      <c r="BM53" s="7"/>
      <c r="BN53" s="7"/>
      <c r="BO53" s="7"/>
      <c r="BP53" s="7"/>
      <c r="BQ53" s="7"/>
      <c r="CA53" s="1" t="s">
        <v>26</v>
      </c>
    </row>
    <row r="54" spans="1:79" ht="47.25" customHeight="1" x14ac:dyDescent="0.2">
      <c r="A54" s="117" t="s">
        <v>234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58">
        <v>513744</v>
      </c>
      <c r="R54" s="58"/>
      <c r="S54" s="58"/>
      <c r="T54" s="58"/>
      <c r="U54" s="58"/>
      <c r="V54" s="58">
        <v>0</v>
      </c>
      <c r="W54" s="58"/>
      <c r="X54" s="58"/>
      <c r="Y54" s="58"/>
      <c r="Z54" s="58"/>
      <c r="AA54" s="58">
        <f>Q54+V54</f>
        <v>513744</v>
      </c>
      <c r="AB54" s="58"/>
      <c r="AC54" s="58"/>
      <c r="AD54" s="58"/>
      <c r="AE54" s="58"/>
      <c r="AF54" s="58"/>
      <c r="AG54" s="58">
        <v>184540</v>
      </c>
      <c r="AH54" s="58"/>
      <c r="AI54" s="58"/>
      <c r="AJ54" s="58"/>
      <c r="AK54" s="58"/>
      <c r="AL54" s="58">
        <v>0</v>
      </c>
      <c r="AM54" s="58"/>
      <c r="AN54" s="58"/>
      <c r="AO54" s="58"/>
      <c r="AP54" s="58"/>
      <c r="AQ54" s="58">
        <f>AG54+AL54</f>
        <v>184540</v>
      </c>
      <c r="AR54" s="58"/>
      <c r="AS54" s="58"/>
      <c r="AT54" s="58"/>
      <c r="AU54" s="58"/>
      <c r="AV54" s="58"/>
      <c r="AW54" s="58">
        <f>AG54-Q54</f>
        <v>-329204</v>
      </c>
      <c r="AX54" s="58"/>
      <c r="AY54" s="58"/>
      <c r="AZ54" s="58"/>
      <c r="BA54" s="58"/>
      <c r="BB54" s="72">
        <f>AL54-V54</f>
        <v>0</v>
      </c>
      <c r="BC54" s="72"/>
      <c r="BD54" s="72"/>
      <c r="BE54" s="72"/>
      <c r="BF54" s="72"/>
      <c r="BG54" s="72">
        <f>AW54+BB54</f>
        <v>-329204</v>
      </c>
      <c r="BH54" s="72"/>
      <c r="BI54" s="72"/>
      <c r="BJ54" s="72"/>
      <c r="BK54" s="72"/>
      <c r="BL54" s="72"/>
      <c r="BM54" s="8"/>
      <c r="BN54" s="8"/>
      <c r="BO54" s="8"/>
      <c r="BP54" s="8"/>
      <c r="BQ54" s="8"/>
      <c r="CA54" s="1" t="s">
        <v>27</v>
      </c>
    </row>
    <row r="55" spans="1:79" s="19" customFormat="1" ht="15" x14ac:dyDescent="0.2">
      <c r="A55" s="81" t="s">
        <v>68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  <c r="Q55" s="79">
        <f>Q54</f>
        <v>513744</v>
      </c>
      <c r="R55" s="79"/>
      <c r="S55" s="79"/>
      <c r="T55" s="79"/>
      <c r="U55" s="79"/>
      <c r="V55" s="79">
        <v>0</v>
      </c>
      <c r="W55" s="79"/>
      <c r="X55" s="79"/>
      <c r="Y55" s="79"/>
      <c r="Z55" s="79"/>
      <c r="AA55" s="79">
        <f>Q55+V55</f>
        <v>513744</v>
      </c>
      <c r="AB55" s="79"/>
      <c r="AC55" s="79"/>
      <c r="AD55" s="79"/>
      <c r="AE55" s="79"/>
      <c r="AF55" s="79"/>
      <c r="AG55" s="79">
        <f>AG54</f>
        <v>184540</v>
      </c>
      <c r="AH55" s="79"/>
      <c r="AI55" s="79"/>
      <c r="AJ55" s="79"/>
      <c r="AK55" s="79"/>
      <c r="AL55" s="79">
        <v>0</v>
      </c>
      <c r="AM55" s="79"/>
      <c r="AN55" s="79"/>
      <c r="AO55" s="79"/>
      <c r="AP55" s="79"/>
      <c r="AQ55" s="79">
        <f>AG55+AL55</f>
        <v>184540</v>
      </c>
      <c r="AR55" s="79"/>
      <c r="AS55" s="79"/>
      <c r="AT55" s="79"/>
      <c r="AU55" s="79"/>
      <c r="AV55" s="79"/>
      <c r="AW55" s="79">
        <f>AG55-Q55</f>
        <v>-329204</v>
      </c>
      <c r="AX55" s="79"/>
      <c r="AY55" s="79"/>
      <c r="AZ55" s="79"/>
      <c r="BA55" s="79"/>
      <c r="BB55" s="80">
        <f>AL55-V55</f>
        <v>0</v>
      </c>
      <c r="BC55" s="80"/>
      <c r="BD55" s="80"/>
      <c r="BE55" s="80"/>
      <c r="BF55" s="80"/>
      <c r="BG55" s="80">
        <f>AW55+BB55</f>
        <v>-329204</v>
      </c>
      <c r="BH55" s="80"/>
      <c r="BI55" s="80"/>
      <c r="BJ55" s="80"/>
      <c r="BK55" s="80"/>
      <c r="BL55" s="80"/>
      <c r="BM55" s="20"/>
      <c r="BN55" s="20"/>
      <c r="BO55" s="20"/>
      <c r="BP55" s="20"/>
      <c r="BQ55" s="20"/>
    </row>
    <row r="57" spans="1:79" ht="15.75" customHeight="1" x14ac:dyDescent="0.2">
      <c r="A57" s="45" t="s">
        <v>53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9" spans="1:79" ht="45" customHeight="1" x14ac:dyDescent="0.2">
      <c r="A59" s="73" t="s">
        <v>10</v>
      </c>
      <c r="B59" s="74"/>
      <c r="C59" s="73" t="s">
        <v>9</v>
      </c>
      <c r="D59" s="44"/>
      <c r="E59" s="44"/>
      <c r="F59" s="44"/>
      <c r="G59" s="44"/>
      <c r="H59" s="44"/>
      <c r="I59" s="74"/>
      <c r="J59" s="73" t="s">
        <v>8</v>
      </c>
      <c r="K59" s="44"/>
      <c r="L59" s="44"/>
      <c r="M59" s="44"/>
      <c r="N59" s="74"/>
      <c r="O59" s="73" t="s">
        <v>7</v>
      </c>
      <c r="P59" s="44"/>
      <c r="Q59" s="44"/>
      <c r="R59" s="44"/>
      <c r="S59" s="44"/>
      <c r="T59" s="44"/>
      <c r="U59" s="44"/>
      <c r="V59" s="44"/>
      <c r="W59" s="44"/>
      <c r="X59" s="74"/>
      <c r="Y59" s="33" t="s">
        <v>30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 t="s">
        <v>55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78" t="s">
        <v>3</v>
      </c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75"/>
      <c r="B60" s="76"/>
      <c r="C60" s="75"/>
      <c r="D60" s="77"/>
      <c r="E60" s="77"/>
      <c r="F60" s="77"/>
      <c r="G60" s="77"/>
      <c r="H60" s="77"/>
      <c r="I60" s="76"/>
      <c r="J60" s="75"/>
      <c r="K60" s="77"/>
      <c r="L60" s="77"/>
      <c r="M60" s="77"/>
      <c r="N60" s="76"/>
      <c r="O60" s="75"/>
      <c r="P60" s="77"/>
      <c r="Q60" s="77"/>
      <c r="R60" s="77"/>
      <c r="S60" s="77"/>
      <c r="T60" s="77"/>
      <c r="U60" s="77"/>
      <c r="V60" s="77"/>
      <c r="W60" s="77"/>
      <c r="X60" s="76"/>
      <c r="Y60" s="63" t="s">
        <v>5</v>
      </c>
      <c r="Z60" s="64"/>
      <c r="AA60" s="64"/>
      <c r="AB60" s="64"/>
      <c r="AC60" s="65"/>
      <c r="AD60" s="63" t="s">
        <v>4</v>
      </c>
      <c r="AE60" s="64"/>
      <c r="AF60" s="64"/>
      <c r="AG60" s="64"/>
      <c r="AH60" s="65"/>
      <c r="AI60" s="33" t="s">
        <v>31</v>
      </c>
      <c r="AJ60" s="33"/>
      <c r="AK60" s="33"/>
      <c r="AL60" s="33"/>
      <c r="AM60" s="33"/>
      <c r="AN60" s="33" t="s">
        <v>5</v>
      </c>
      <c r="AO60" s="33"/>
      <c r="AP60" s="33"/>
      <c r="AQ60" s="33"/>
      <c r="AR60" s="33"/>
      <c r="AS60" s="33" t="s">
        <v>4</v>
      </c>
      <c r="AT60" s="33"/>
      <c r="AU60" s="33"/>
      <c r="AV60" s="33"/>
      <c r="AW60" s="33"/>
      <c r="AX60" s="33" t="s">
        <v>31</v>
      </c>
      <c r="AY60" s="33"/>
      <c r="AZ60" s="33"/>
      <c r="BA60" s="33"/>
      <c r="BB60" s="33"/>
      <c r="BC60" s="33" t="s">
        <v>5</v>
      </c>
      <c r="BD60" s="33"/>
      <c r="BE60" s="33"/>
      <c r="BF60" s="33"/>
      <c r="BG60" s="33"/>
      <c r="BH60" s="33" t="s">
        <v>4</v>
      </c>
      <c r="BI60" s="33"/>
      <c r="BJ60" s="33"/>
      <c r="BK60" s="33"/>
      <c r="BL60" s="33"/>
      <c r="BM60" s="33" t="s">
        <v>31</v>
      </c>
      <c r="BN60" s="33"/>
      <c r="BO60" s="33"/>
      <c r="BP60" s="33"/>
      <c r="BQ60" s="3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3">
        <v>1</v>
      </c>
      <c r="B61" s="33"/>
      <c r="C61" s="33">
        <v>2</v>
      </c>
      <c r="D61" s="33"/>
      <c r="E61" s="33"/>
      <c r="F61" s="33"/>
      <c r="G61" s="33"/>
      <c r="H61" s="33"/>
      <c r="I61" s="33"/>
      <c r="J61" s="33">
        <v>3</v>
      </c>
      <c r="K61" s="33"/>
      <c r="L61" s="33"/>
      <c r="M61" s="33"/>
      <c r="N61" s="33"/>
      <c r="O61" s="33">
        <v>4</v>
      </c>
      <c r="P61" s="33"/>
      <c r="Q61" s="33"/>
      <c r="R61" s="33"/>
      <c r="S61" s="33"/>
      <c r="T61" s="33"/>
      <c r="U61" s="33"/>
      <c r="V61" s="33"/>
      <c r="W61" s="33"/>
      <c r="X61" s="33"/>
      <c r="Y61" s="33">
        <v>5</v>
      </c>
      <c r="Z61" s="33"/>
      <c r="AA61" s="33"/>
      <c r="AB61" s="33"/>
      <c r="AC61" s="33"/>
      <c r="AD61" s="33">
        <v>6</v>
      </c>
      <c r="AE61" s="33"/>
      <c r="AF61" s="33"/>
      <c r="AG61" s="33"/>
      <c r="AH61" s="33"/>
      <c r="AI61" s="33">
        <v>7</v>
      </c>
      <c r="AJ61" s="33"/>
      <c r="AK61" s="33"/>
      <c r="AL61" s="33"/>
      <c r="AM61" s="33"/>
      <c r="AN61" s="63">
        <v>8</v>
      </c>
      <c r="AO61" s="64"/>
      <c r="AP61" s="64"/>
      <c r="AQ61" s="64"/>
      <c r="AR61" s="65"/>
      <c r="AS61" s="63">
        <v>9</v>
      </c>
      <c r="AT61" s="64"/>
      <c r="AU61" s="64"/>
      <c r="AV61" s="64"/>
      <c r="AW61" s="65"/>
      <c r="AX61" s="63">
        <v>10</v>
      </c>
      <c r="AY61" s="64"/>
      <c r="AZ61" s="64"/>
      <c r="BA61" s="64"/>
      <c r="BB61" s="65"/>
      <c r="BC61" s="63">
        <v>11</v>
      </c>
      <c r="BD61" s="64"/>
      <c r="BE61" s="64"/>
      <c r="BF61" s="64"/>
      <c r="BG61" s="65"/>
      <c r="BH61" s="63">
        <v>12</v>
      </c>
      <c r="BI61" s="64"/>
      <c r="BJ61" s="64"/>
      <c r="BK61" s="64"/>
      <c r="BL61" s="65"/>
      <c r="BM61" s="63">
        <v>13</v>
      </c>
      <c r="BN61" s="64"/>
      <c r="BO61" s="64"/>
      <c r="BP61" s="64"/>
      <c r="BQ61" s="65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7" t="s">
        <v>44</v>
      </c>
      <c r="B62" s="37"/>
      <c r="C62" s="38" t="s">
        <v>19</v>
      </c>
      <c r="D62" s="39"/>
      <c r="E62" s="39"/>
      <c r="F62" s="39"/>
      <c r="G62" s="39"/>
      <c r="H62" s="39"/>
      <c r="I62" s="40"/>
      <c r="J62" s="37" t="s">
        <v>20</v>
      </c>
      <c r="K62" s="37"/>
      <c r="L62" s="37"/>
      <c r="M62" s="37"/>
      <c r="N62" s="37"/>
      <c r="O62" s="67" t="s">
        <v>45</v>
      </c>
      <c r="P62" s="67"/>
      <c r="Q62" s="67"/>
      <c r="R62" s="67"/>
      <c r="S62" s="67"/>
      <c r="T62" s="67"/>
      <c r="U62" s="67"/>
      <c r="V62" s="67"/>
      <c r="W62" s="67"/>
      <c r="X62" s="38"/>
      <c r="Y62" s="50" t="s">
        <v>15</v>
      </c>
      <c r="Z62" s="50"/>
      <c r="AA62" s="50"/>
      <c r="AB62" s="50"/>
      <c r="AC62" s="50"/>
      <c r="AD62" s="50" t="s">
        <v>35</v>
      </c>
      <c r="AE62" s="50"/>
      <c r="AF62" s="50"/>
      <c r="AG62" s="50"/>
      <c r="AH62" s="50"/>
      <c r="AI62" s="50" t="s">
        <v>21</v>
      </c>
      <c r="AJ62" s="50"/>
      <c r="AK62" s="50"/>
      <c r="AL62" s="50"/>
      <c r="AM62" s="50"/>
      <c r="AN62" s="50" t="s">
        <v>36</v>
      </c>
      <c r="AO62" s="50"/>
      <c r="AP62" s="50"/>
      <c r="AQ62" s="50"/>
      <c r="AR62" s="50"/>
      <c r="AS62" s="50" t="s">
        <v>16</v>
      </c>
      <c r="AT62" s="50"/>
      <c r="AU62" s="50"/>
      <c r="AV62" s="50"/>
      <c r="AW62" s="50"/>
      <c r="AX62" s="50" t="s">
        <v>21</v>
      </c>
      <c r="AY62" s="50"/>
      <c r="AZ62" s="50"/>
      <c r="BA62" s="50"/>
      <c r="BB62" s="50"/>
      <c r="BC62" s="50" t="s">
        <v>38</v>
      </c>
      <c r="BD62" s="50"/>
      <c r="BE62" s="50"/>
      <c r="BF62" s="50"/>
      <c r="BG62" s="50"/>
      <c r="BH62" s="50" t="s">
        <v>38</v>
      </c>
      <c r="BI62" s="50"/>
      <c r="BJ62" s="50"/>
      <c r="BK62" s="50"/>
      <c r="BL62" s="50"/>
      <c r="BM62" s="84" t="s">
        <v>21</v>
      </c>
      <c r="BN62" s="84"/>
      <c r="BO62" s="84"/>
      <c r="BP62" s="84"/>
      <c r="BQ62" s="84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98">
        <v>0</v>
      </c>
      <c r="B63" s="98"/>
      <c r="C63" s="96" t="s">
        <v>69</v>
      </c>
      <c r="D63" s="96"/>
      <c r="E63" s="96"/>
      <c r="F63" s="96"/>
      <c r="G63" s="96"/>
      <c r="H63" s="96"/>
      <c r="I63" s="96"/>
      <c r="J63" s="96" t="s">
        <v>70</v>
      </c>
      <c r="K63" s="96"/>
      <c r="L63" s="96"/>
      <c r="M63" s="96"/>
      <c r="N63" s="96"/>
      <c r="O63" s="96" t="s">
        <v>70</v>
      </c>
      <c r="P63" s="96"/>
      <c r="Q63" s="96"/>
      <c r="R63" s="96"/>
      <c r="S63" s="96"/>
      <c r="T63" s="96"/>
      <c r="U63" s="96"/>
      <c r="V63" s="96"/>
      <c r="W63" s="96"/>
      <c r="X63" s="96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15.75" x14ac:dyDescent="0.2">
      <c r="A64" s="33">
        <v>0</v>
      </c>
      <c r="B64" s="33"/>
      <c r="C64" s="102" t="s">
        <v>235</v>
      </c>
      <c r="D64" s="102"/>
      <c r="E64" s="102"/>
      <c r="F64" s="102"/>
      <c r="G64" s="102"/>
      <c r="H64" s="102"/>
      <c r="I64" s="102"/>
      <c r="J64" s="102" t="s">
        <v>236</v>
      </c>
      <c r="K64" s="102"/>
      <c r="L64" s="102"/>
      <c r="M64" s="102"/>
      <c r="N64" s="102"/>
      <c r="O64" s="102" t="s">
        <v>156</v>
      </c>
      <c r="P64" s="102"/>
      <c r="Q64" s="102"/>
      <c r="R64" s="102"/>
      <c r="S64" s="102"/>
      <c r="T64" s="102"/>
      <c r="U64" s="102"/>
      <c r="V64" s="102"/>
      <c r="W64" s="102"/>
      <c r="X64" s="102"/>
      <c r="Y64" s="92">
        <v>513744</v>
      </c>
      <c r="Z64" s="92"/>
      <c r="AA64" s="92"/>
      <c r="AB64" s="92"/>
      <c r="AC64" s="92"/>
      <c r="AD64" s="92">
        <v>0</v>
      </c>
      <c r="AE64" s="92"/>
      <c r="AF64" s="92"/>
      <c r="AG64" s="92"/>
      <c r="AH64" s="92"/>
      <c r="AI64" s="92">
        <f>Y64+AD64</f>
        <v>513744</v>
      </c>
      <c r="AJ64" s="92"/>
      <c r="AK64" s="92"/>
      <c r="AL64" s="92"/>
      <c r="AM64" s="92"/>
      <c r="AN64" s="92">
        <v>184540</v>
      </c>
      <c r="AO64" s="92"/>
      <c r="AP64" s="92"/>
      <c r="AQ64" s="92"/>
      <c r="AR64" s="92"/>
      <c r="AS64" s="92">
        <v>0</v>
      </c>
      <c r="AT64" s="92"/>
      <c r="AU64" s="92"/>
      <c r="AV64" s="92"/>
      <c r="AW64" s="92"/>
      <c r="AX64" s="93">
        <f>AN64+AS64</f>
        <v>184540</v>
      </c>
      <c r="AY64" s="93"/>
      <c r="AZ64" s="93"/>
      <c r="BA64" s="93"/>
      <c r="BB64" s="93"/>
      <c r="BC64" s="93">
        <f>AN64-Y64</f>
        <v>-329204</v>
      </c>
      <c r="BD64" s="93"/>
      <c r="BE64" s="93"/>
      <c r="BF64" s="93"/>
      <c r="BG64" s="93"/>
      <c r="BH64" s="93">
        <f>AS64-AD64</f>
        <v>0</v>
      </c>
      <c r="BI64" s="93"/>
      <c r="BJ64" s="93"/>
      <c r="BK64" s="93"/>
      <c r="BL64" s="93"/>
      <c r="BM64" s="93">
        <f>BC64+BH64</f>
        <v>-329204</v>
      </c>
      <c r="BN64" s="93"/>
      <c r="BO64" s="93"/>
      <c r="BP64" s="93"/>
      <c r="BQ64" s="9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98">
        <v>0</v>
      </c>
      <c r="B65" s="98"/>
      <c r="C65" s="96" t="s">
        <v>79</v>
      </c>
      <c r="D65" s="96"/>
      <c r="E65" s="96"/>
      <c r="F65" s="96"/>
      <c r="G65" s="96"/>
      <c r="H65" s="96"/>
      <c r="I65" s="96"/>
      <c r="J65" s="96" t="s">
        <v>70</v>
      </c>
      <c r="K65" s="96"/>
      <c r="L65" s="96"/>
      <c r="M65" s="96"/>
      <c r="N65" s="96"/>
      <c r="O65" s="96" t="s">
        <v>70</v>
      </c>
      <c r="P65" s="96"/>
      <c r="Q65" s="96"/>
      <c r="R65" s="96"/>
      <c r="S65" s="96"/>
      <c r="T65" s="96"/>
      <c r="U65" s="96"/>
      <c r="V65" s="96"/>
      <c r="W65" s="96"/>
      <c r="X65" s="96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5.5" customHeight="1" x14ac:dyDescent="0.2">
      <c r="A66" s="33">
        <v>0</v>
      </c>
      <c r="B66" s="33"/>
      <c r="C66" s="101" t="s">
        <v>237</v>
      </c>
      <c r="D66" s="61"/>
      <c r="E66" s="61"/>
      <c r="F66" s="61"/>
      <c r="G66" s="61"/>
      <c r="H66" s="61"/>
      <c r="I66" s="62"/>
      <c r="J66" s="102" t="s">
        <v>75</v>
      </c>
      <c r="K66" s="102"/>
      <c r="L66" s="102"/>
      <c r="M66" s="102"/>
      <c r="N66" s="102"/>
      <c r="O66" s="102" t="s">
        <v>238</v>
      </c>
      <c r="P66" s="102"/>
      <c r="Q66" s="102"/>
      <c r="R66" s="102"/>
      <c r="S66" s="102"/>
      <c r="T66" s="102"/>
      <c r="U66" s="102"/>
      <c r="V66" s="102"/>
      <c r="W66" s="102"/>
      <c r="X66" s="102"/>
      <c r="Y66" s="92">
        <v>6</v>
      </c>
      <c r="Z66" s="92"/>
      <c r="AA66" s="92"/>
      <c r="AB66" s="92"/>
      <c r="AC66" s="92"/>
      <c r="AD66" s="92">
        <v>0</v>
      </c>
      <c r="AE66" s="92"/>
      <c r="AF66" s="92"/>
      <c r="AG66" s="92"/>
      <c r="AH66" s="92"/>
      <c r="AI66" s="92">
        <f>Y66+AD66</f>
        <v>6</v>
      </c>
      <c r="AJ66" s="92"/>
      <c r="AK66" s="92"/>
      <c r="AL66" s="92"/>
      <c r="AM66" s="92"/>
      <c r="AN66" s="92">
        <v>0</v>
      </c>
      <c r="AO66" s="92"/>
      <c r="AP66" s="92"/>
      <c r="AQ66" s="92"/>
      <c r="AR66" s="92"/>
      <c r="AS66" s="92">
        <v>0</v>
      </c>
      <c r="AT66" s="92"/>
      <c r="AU66" s="92"/>
      <c r="AV66" s="92"/>
      <c r="AW66" s="92"/>
      <c r="AX66" s="93">
        <f>AN66+AS66</f>
        <v>0</v>
      </c>
      <c r="AY66" s="93"/>
      <c r="AZ66" s="93"/>
      <c r="BA66" s="93"/>
      <c r="BB66" s="93"/>
      <c r="BC66" s="93">
        <f>AN66-Y66</f>
        <v>-6</v>
      </c>
      <c r="BD66" s="93"/>
      <c r="BE66" s="93"/>
      <c r="BF66" s="93"/>
      <c r="BG66" s="93"/>
      <c r="BH66" s="93">
        <f>AS66-AD66</f>
        <v>0</v>
      </c>
      <c r="BI66" s="93"/>
      <c r="BJ66" s="93"/>
      <c r="BK66" s="93"/>
      <c r="BL66" s="93"/>
      <c r="BM66" s="93">
        <f>BC66+BH66</f>
        <v>-6</v>
      </c>
      <c r="BN66" s="93"/>
      <c r="BO66" s="93"/>
      <c r="BP66" s="93"/>
      <c r="BQ66" s="9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98">
        <v>0</v>
      </c>
      <c r="B67" s="98"/>
      <c r="C67" s="94" t="s">
        <v>85</v>
      </c>
      <c r="D67" s="82"/>
      <c r="E67" s="82"/>
      <c r="F67" s="82"/>
      <c r="G67" s="82"/>
      <c r="H67" s="82"/>
      <c r="I67" s="83"/>
      <c r="J67" s="96" t="s">
        <v>70</v>
      </c>
      <c r="K67" s="96"/>
      <c r="L67" s="96"/>
      <c r="M67" s="96"/>
      <c r="N67" s="96"/>
      <c r="O67" s="96" t="s">
        <v>70</v>
      </c>
      <c r="P67" s="96"/>
      <c r="Q67" s="96"/>
      <c r="R67" s="96"/>
      <c r="S67" s="96"/>
      <c r="T67" s="96"/>
      <c r="U67" s="96"/>
      <c r="V67" s="96"/>
      <c r="W67" s="96"/>
      <c r="X67" s="96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5.5" customHeight="1" x14ac:dyDescent="0.2">
      <c r="A68" s="33">
        <v>0</v>
      </c>
      <c r="B68" s="33"/>
      <c r="C68" s="101" t="s">
        <v>239</v>
      </c>
      <c r="D68" s="61"/>
      <c r="E68" s="61"/>
      <c r="F68" s="61"/>
      <c r="G68" s="61"/>
      <c r="H68" s="61"/>
      <c r="I68" s="62"/>
      <c r="J68" s="102" t="s">
        <v>72</v>
      </c>
      <c r="K68" s="102"/>
      <c r="L68" s="102"/>
      <c r="M68" s="102"/>
      <c r="N68" s="102"/>
      <c r="O68" s="102" t="s">
        <v>81</v>
      </c>
      <c r="P68" s="102"/>
      <c r="Q68" s="102"/>
      <c r="R68" s="102"/>
      <c r="S68" s="102"/>
      <c r="T68" s="102"/>
      <c r="U68" s="102"/>
      <c r="V68" s="102"/>
      <c r="W68" s="102"/>
      <c r="X68" s="102"/>
      <c r="Y68" s="92">
        <v>513744</v>
      </c>
      <c r="Z68" s="92"/>
      <c r="AA68" s="92"/>
      <c r="AB68" s="92"/>
      <c r="AC68" s="92"/>
      <c r="AD68" s="92">
        <v>0</v>
      </c>
      <c r="AE68" s="92"/>
      <c r="AF68" s="92"/>
      <c r="AG68" s="92"/>
      <c r="AH68" s="92"/>
      <c r="AI68" s="92">
        <f>Y68+AD68</f>
        <v>513744</v>
      </c>
      <c r="AJ68" s="92"/>
      <c r="AK68" s="92"/>
      <c r="AL68" s="92"/>
      <c r="AM68" s="92"/>
      <c r="AN68" s="92">
        <v>184540</v>
      </c>
      <c r="AO68" s="92"/>
      <c r="AP68" s="92"/>
      <c r="AQ68" s="92"/>
      <c r="AR68" s="92"/>
      <c r="AS68" s="92">
        <v>0</v>
      </c>
      <c r="AT68" s="92"/>
      <c r="AU68" s="92"/>
      <c r="AV68" s="92"/>
      <c r="AW68" s="92"/>
      <c r="AX68" s="93">
        <f>AN68+AS68</f>
        <v>184540</v>
      </c>
      <c r="AY68" s="93"/>
      <c r="AZ68" s="93"/>
      <c r="BA68" s="93"/>
      <c r="BB68" s="93"/>
      <c r="BC68" s="93">
        <f>AN68-Y68</f>
        <v>-329204</v>
      </c>
      <c r="BD68" s="93"/>
      <c r="BE68" s="93"/>
      <c r="BF68" s="93"/>
      <c r="BG68" s="93"/>
      <c r="BH68" s="93">
        <f>AS68-AD68</f>
        <v>0</v>
      </c>
      <c r="BI68" s="93"/>
      <c r="BJ68" s="93"/>
      <c r="BK68" s="93"/>
      <c r="BL68" s="93"/>
      <c r="BM68" s="93">
        <f>BC68+BH68</f>
        <v>-329204</v>
      </c>
      <c r="BN68" s="93"/>
      <c r="BO68" s="93"/>
      <c r="BP68" s="93"/>
      <c r="BQ68" s="9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98">
        <v>0</v>
      </c>
      <c r="B69" s="98"/>
      <c r="C69" s="94" t="s">
        <v>130</v>
      </c>
      <c r="D69" s="82"/>
      <c r="E69" s="82"/>
      <c r="F69" s="82"/>
      <c r="G69" s="82"/>
      <c r="H69" s="82"/>
      <c r="I69" s="83"/>
      <c r="J69" s="96" t="s">
        <v>70</v>
      </c>
      <c r="K69" s="96"/>
      <c r="L69" s="96"/>
      <c r="M69" s="96"/>
      <c r="N69" s="96"/>
      <c r="O69" s="96" t="s">
        <v>70</v>
      </c>
      <c r="P69" s="96"/>
      <c r="Q69" s="96"/>
      <c r="R69" s="96"/>
      <c r="S69" s="96"/>
      <c r="T69" s="96"/>
      <c r="U69" s="96"/>
      <c r="V69" s="96"/>
      <c r="W69" s="96"/>
      <c r="X69" s="96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15.75" customHeight="1" x14ac:dyDescent="0.2">
      <c r="A70" s="33">
        <v>0</v>
      </c>
      <c r="B70" s="33"/>
      <c r="C70" s="101" t="s">
        <v>240</v>
      </c>
      <c r="D70" s="61"/>
      <c r="E70" s="61"/>
      <c r="F70" s="61"/>
      <c r="G70" s="61"/>
      <c r="H70" s="61"/>
      <c r="I70" s="62"/>
      <c r="J70" s="102" t="s">
        <v>146</v>
      </c>
      <c r="K70" s="102"/>
      <c r="L70" s="102"/>
      <c r="M70" s="102"/>
      <c r="N70" s="102"/>
      <c r="O70" s="102" t="s">
        <v>156</v>
      </c>
      <c r="P70" s="102"/>
      <c r="Q70" s="102"/>
      <c r="R70" s="102"/>
      <c r="S70" s="102"/>
      <c r="T70" s="102"/>
      <c r="U70" s="102"/>
      <c r="V70" s="102"/>
      <c r="W70" s="102"/>
      <c r="X70" s="102"/>
      <c r="Y70" s="92">
        <v>100</v>
      </c>
      <c r="Z70" s="92"/>
      <c r="AA70" s="92"/>
      <c r="AB70" s="92"/>
      <c r="AC70" s="92"/>
      <c r="AD70" s="92">
        <v>0</v>
      </c>
      <c r="AE70" s="92"/>
      <c r="AF70" s="92"/>
      <c r="AG70" s="92"/>
      <c r="AH70" s="92"/>
      <c r="AI70" s="92">
        <f>Y70+AD70</f>
        <v>100</v>
      </c>
      <c r="AJ70" s="92"/>
      <c r="AK70" s="92"/>
      <c r="AL70" s="92"/>
      <c r="AM70" s="92"/>
      <c r="AN70" s="92">
        <v>100</v>
      </c>
      <c r="AO70" s="92"/>
      <c r="AP70" s="92"/>
      <c r="AQ70" s="92"/>
      <c r="AR70" s="92"/>
      <c r="AS70" s="92">
        <v>0</v>
      </c>
      <c r="AT70" s="92"/>
      <c r="AU70" s="92"/>
      <c r="AV70" s="92"/>
      <c r="AW70" s="92"/>
      <c r="AX70" s="93">
        <f>AN70+AS70</f>
        <v>100</v>
      </c>
      <c r="AY70" s="93"/>
      <c r="AZ70" s="93"/>
      <c r="BA70" s="93"/>
      <c r="BB70" s="93"/>
      <c r="BC70" s="93">
        <f>AN70-Y70</f>
        <v>0</v>
      </c>
      <c r="BD70" s="93"/>
      <c r="BE70" s="93"/>
      <c r="BF70" s="93"/>
      <c r="BG70" s="93"/>
      <c r="BH70" s="93">
        <f>AS70-AD70</f>
        <v>0</v>
      </c>
      <c r="BI70" s="93"/>
      <c r="BJ70" s="93"/>
      <c r="BK70" s="93"/>
      <c r="BL70" s="93"/>
      <c r="BM70" s="93">
        <f>BC70+BH70</f>
        <v>0</v>
      </c>
      <c r="BN70" s="93"/>
      <c r="BO70" s="93"/>
      <c r="BP70" s="93"/>
      <c r="BQ70" s="9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45" t="s">
        <v>56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8" ht="15.95" customHeight="1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3.5" customHeight="1" x14ac:dyDescent="0.2">
      <c r="A76" s="85" t="s">
        <v>279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3"/>
      <c r="AO76" s="3"/>
      <c r="AP76" s="88" t="s">
        <v>277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89" t="s">
        <v>12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4"/>
      <c r="AO77" s="4"/>
      <c r="AP77" s="112" t="s">
        <v>13</v>
      </c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</row>
  </sheetData>
  <mergeCells count="324">
    <mergeCell ref="AN68:AR68"/>
    <mergeCell ref="AS68:AW68"/>
    <mergeCell ref="AX68:BB68"/>
    <mergeCell ref="BC68:BG68"/>
    <mergeCell ref="BH70:BL70"/>
    <mergeCell ref="BM70:BQ70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BH67:BL67"/>
    <mergeCell ref="BM67:BQ67"/>
    <mergeCell ref="A68:B68"/>
    <mergeCell ref="C68:I68"/>
    <mergeCell ref="J68:N68"/>
    <mergeCell ref="O68:X68"/>
    <mergeCell ref="Y68:AC68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66:B66"/>
    <mergeCell ref="C66:I66"/>
    <mergeCell ref="J66:N66"/>
    <mergeCell ref="O66:X66"/>
    <mergeCell ref="Y66:AC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7:AW67"/>
    <mergeCell ref="AX67:BB67"/>
    <mergeCell ref="BC67:BG67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64:B64"/>
    <mergeCell ref="C64:I64"/>
    <mergeCell ref="J64:N64"/>
    <mergeCell ref="O64:X64"/>
    <mergeCell ref="Y64:AC64"/>
    <mergeCell ref="AD64:AH64"/>
    <mergeCell ref="AI64:AM64"/>
    <mergeCell ref="AS65:AW65"/>
    <mergeCell ref="AX65:BB65"/>
    <mergeCell ref="BC65:BG65"/>
    <mergeCell ref="BH65:BL65"/>
    <mergeCell ref="BM65:BQ65"/>
    <mergeCell ref="AP46:AT46"/>
    <mergeCell ref="AU46:AY46"/>
    <mergeCell ref="AZ46:BC46"/>
    <mergeCell ref="BD46:BH46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Q55:AV55"/>
    <mergeCell ref="AL54:AP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A45:B45"/>
    <mergeCell ref="C45:Z45"/>
    <mergeCell ref="AA45:AE45"/>
    <mergeCell ref="AF45:AJ45"/>
    <mergeCell ref="AK45:AO45"/>
    <mergeCell ref="AP45:AT45"/>
    <mergeCell ref="A76:V76"/>
    <mergeCell ref="W76:AM76"/>
    <mergeCell ref="AP76:BH76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BH64:BL64"/>
    <mergeCell ref="A54:P54"/>
    <mergeCell ref="Q54:U54"/>
    <mergeCell ref="V54:Z54"/>
    <mergeCell ref="AA54:AF54"/>
    <mergeCell ref="AG54:AK54"/>
    <mergeCell ref="W77:AM77"/>
    <mergeCell ref="AP77:BH77"/>
    <mergeCell ref="AX63:BB63"/>
    <mergeCell ref="BC63:BG63"/>
    <mergeCell ref="BH63:BL63"/>
    <mergeCell ref="AX61:BB61"/>
    <mergeCell ref="BC61:BG61"/>
    <mergeCell ref="BH61:BL61"/>
    <mergeCell ref="AN59:BB59"/>
    <mergeCell ref="BC59:BQ59"/>
    <mergeCell ref="BM63:BQ63"/>
    <mergeCell ref="A72:BL72"/>
    <mergeCell ref="A73:BL73"/>
    <mergeCell ref="AN64:AR64"/>
    <mergeCell ref="AS64:AW64"/>
    <mergeCell ref="AX64:BB64"/>
    <mergeCell ref="BC64:BG64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63" priority="17" stopIfTrue="1" operator="equal">
      <formula>$C62</formula>
    </cfRule>
  </conditionalFormatting>
  <conditionalFormatting sqref="A63:B63">
    <cfRule type="cellIs" dxfId="62" priority="18" stopIfTrue="1" operator="equal">
      <formula>0</formula>
    </cfRule>
  </conditionalFormatting>
  <conditionalFormatting sqref="C64">
    <cfRule type="cellIs" dxfId="61" priority="15" stopIfTrue="1" operator="equal">
      <formula>$C63</formula>
    </cfRule>
  </conditionalFormatting>
  <conditionalFormatting sqref="A64:B64">
    <cfRule type="cellIs" dxfId="60" priority="16" stopIfTrue="1" operator="equal">
      <formula>0</formula>
    </cfRule>
  </conditionalFormatting>
  <conditionalFormatting sqref="C65">
    <cfRule type="cellIs" dxfId="59" priority="13" stopIfTrue="1" operator="equal">
      <formula>$C64</formula>
    </cfRule>
  </conditionalFormatting>
  <conditionalFormatting sqref="A65:B65">
    <cfRule type="cellIs" dxfId="58" priority="14" stopIfTrue="1" operator="equal">
      <formula>0</formula>
    </cfRule>
  </conditionalFormatting>
  <conditionalFormatting sqref="C66">
    <cfRule type="cellIs" dxfId="57" priority="11" stopIfTrue="1" operator="equal">
      <formula>$C65</formula>
    </cfRule>
  </conditionalFormatting>
  <conditionalFormatting sqref="A66:B66">
    <cfRule type="cellIs" dxfId="56" priority="12" stopIfTrue="1" operator="equal">
      <formula>0</formula>
    </cfRule>
  </conditionalFormatting>
  <conditionalFormatting sqref="C67">
    <cfRule type="cellIs" dxfId="55" priority="9" stopIfTrue="1" operator="equal">
      <formula>$C66</formula>
    </cfRule>
  </conditionalFormatting>
  <conditionalFormatting sqref="A67:B67">
    <cfRule type="cellIs" dxfId="54" priority="10" stopIfTrue="1" operator="equal">
      <formula>0</formula>
    </cfRule>
  </conditionalFormatting>
  <conditionalFormatting sqref="C68">
    <cfRule type="cellIs" dxfId="53" priority="7" stopIfTrue="1" operator="equal">
      <formula>$C67</formula>
    </cfRule>
  </conditionalFormatting>
  <conditionalFormatting sqref="A68:B68">
    <cfRule type="cellIs" dxfId="52" priority="8" stopIfTrue="1" operator="equal">
      <formula>0</formula>
    </cfRule>
  </conditionalFormatting>
  <conditionalFormatting sqref="C69">
    <cfRule type="cellIs" dxfId="51" priority="5" stopIfTrue="1" operator="equal">
      <formula>$C68</formula>
    </cfRule>
  </conditionalFormatting>
  <conditionalFormatting sqref="A69:B69">
    <cfRule type="cellIs" dxfId="50" priority="6" stopIfTrue="1" operator="equal">
      <formula>0</formula>
    </cfRule>
  </conditionalFormatting>
  <conditionalFormatting sqref="C70">
    <cfRule type="cellIs" dxfId="49" priority="3" stopIfTrue="1" operator="equal">
      <formula>$C69</formula>
    </cfRule>
  </conditionalFormatting>
  <conditionalFormatting sqref="A70:B70">
    <cfRule type="cellIs" dxfId="4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B81"/>
  <sheetViews>
    <sheetView topLeftCell="A55" zoomScaleNormal="100" workbookViewId="0">
      <selection activeCell="AS73" sqref="AS73:AW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250</v>
      </c>
      <c r="E20" s="26"/>
      <c r="F20" s="26"/>
      <c r="G20" s="26"/>
      <c r="H20" s="26"/>
      <c r="I20" s="26"/>
      <c r="J20" s="26"/>
      <c r="K20" s="15"/>
      <c r="L20" s="25" t="s">
        <v>252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251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133" t="s">
        <v>244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5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244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113" t="s">
        <v>100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8">
        <v>57600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 t="shared" ref="AK44:AK49" si="0">AA44+AF44</f>
        <v>57600</v>
      </c>
      <c r="AL44" s="58"/>
      <c r="AM44" s="58"/>
      <c r="AN44" s="58"/>
      <c r="AO44" s="58"/>
      <c r="AP44" s="58">
        <v>51996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 t="shared" ref="AZ44:AZ49" si="1">AP44+AU44</f>
        <v>51996</v>
      </c>
      <c r="BA44" s="58"/>
      <c r="BB44" s="58"/>
      <c r="BC44" s="58"/>
      <c r="BD44" s="58">
        <f t="shared" ref="BD44:BD49" si="2">AP44-AA44</f>
        <v>-5604</v>
      </c>
      <c r="BE44" s="58"/>
      <c r="BF44" s="58"/>
      <c r="BG44" s="58"/>
      <c r="BH44" s="58"/>
      <c r="BI44" s="58">
        <f t="shared" ref="BI44:BI49" si="3">AU44-AF44</f>
        <v>0</v>
      </c>
      <c r="BJ44" s="58"/>
      <c r="BK44" s="58"/>
      <c r="BL44" s="58"/>
      <c r="BM44" s="58"/>
      <c r="BN44" s="58">
        <f t="shared" ref="BN44:BN49" si="4">BD44+BI44</f>
        <v>-5604</v>
      </c>
      <c r="BO44" s="58"/>
      <c r="BP44" s="58"/>
      <c r="BQ44" s="58"/>
      <c r="CA44" s="1" t="s">
        <v>25</v>
      </c>
    </row>
    <row r="45" spans="1:79" ht="15.75" customHeight="1" x14ac:dyDescent="0.2">
      <c r="A45" s="33">
        <v>2</v>
      </c>
      <c r="B45" s="33"/>
      <c r="C45" s="113" t="s">
        <v>101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58">
        <v>0</v>
      </c>
      <c r="AB45" s="58"/>
      <c r="AC45" s="58"/>
      <c r="AD45" s="58"/>
      <c r="AE45" s="58"/>
      <c r="AF45" s="58">
        <v>0</v>
      </c>
      <c r="AG45" s="58"/>
      <c r="AH45" s="58"/>
      <c r="AI45" s="58"/>
      <c r="AJ45" s="58"/>
      <c r="AK45" s="58">
        <f t="shared" si="0"/>
        <v>0</v>
      </c>
      <c r="AL45" s="58"/>
      <c r="AM45" s="58"/>
      <c r="AN45" s="58"/>
      <c r="AO45" s="58"/>
      <c r="AP45" s="58">
        <v>0</v>
      </c>
      <c r="AQ45" s="58"/>
      <c r="AR45" s="58"/>
      <c r="AS45" s="58"/>
      <c r="AT45" s="58"/>
      <c r="AU45" s="58">
        <v>0</v>
      </c>
      <c r="AV45" s="58"/>
      <c r="AW45" s="58"/>
      <c r="AX45" s="58"/>
      <c r="AY45" s="58"/>
      <c r="AZ45" s="58">
        <f t="shared" si="1"/>
        <v>0</v>
      </c>
      <c r="BA45" s="58"/>
      <c r="BB45" s="58"/>
      <c r="BC45" s="58"/>
      <c r="BD45" s="58">
        <f t="shared" si="2"/>
        <v>0</v>
      </c>
      <c r="BE45" s="58"/>
      <c r="BF45" s="58"/>
      <c r="BG45" s="58"/>
      <c r="BH45" s="58"/>
      <c r="BI45" s="58">
        <f t="shared" si="3"/>
        <v>0</v>
      </c>
      <c r="BJ45" s="58"/>
      <c r="BK45" s="58"/>
      <c r="BL45" s="58"/>
      <c r="BM45" s="58"/>
      <c r="BN45" s="58">
        <f t="shared" si="4"/>
        <v>0</v>
      </c>
      <c r="BO45" s="58"/>
      <c r="BP45" s="58"/>
      <c r="BQ45" s="58"/>
    </row>
    <row r="46" spans="1:79" ht="15.75" customHeight="1" x14ac:dyDescent="0.2">
      <c r="A46" s="33">
        <v>3</v>
      </c>
      <c r="B46" s="33"/>
      <c r="C46" s="113" t="s">
        <v>190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58">
        <v>0</v>
      </c>
      <c r="AB46" s="58"/>
      <c r="AC46" s="58"/>
      <c r="AD46" s="58"/>
      <c r="AE46" s="58"/>
      <c r="AF46" s="58">
        <v>1486855</v>
      </c>
      <c r="AG46" s="58"/>
      <c r="AH46" s="58"/>
      <c r="AI46" s="58"/>
      <c r="AJ46" s="58"/>
      <c r="AK46" s="58">
        <f t="shared" si="0"/>
        <v>1486855</v>
      </c>
      <c r="AL46" s="58"/>
      <c r="AM46" s="58"/>
      <c r="AN46" s="58"/>
      <c r="AO46" s="58"/>
      <c r="AP46" s="58">
        <v>0</v>
      </c>
      <c r="AQ46" s="58"/>
      <c r="AR46" s="58"/>
      <c r="AS46" s="58"/>
      <c r="AT46" s="58"/>
      <c r="AU46" s="58">
        <v>1486855</v>
      </c>
      <c r="AV46" s="58"/>
      <c r="AW46" s="58"/>
      <c r="AX46" s="58"/>
      <c r="AY46" s="58"/>
      <c r="AZ46" s="58">
        <f t="shared" si="1"/>
        <v>1486855</v>
      </c>
      <c r="BA46" s="58"/>
      <c r="BB46" s="58"/>
      <c r="BC46" s="58"/>
      <c r="BD46" s="58">
        <f t="shared" si="2"/>
        <v>0</v>
      </c>
      <c r="BE46" s="58"/>
      <c r="BF46" s="58"/>
      <c r="BG46" s="58"/>
      <c r="BH46" s="58"/>
      <c r="BI46" s="58">
        <f t="shared" si="3"/>
        <v>0</v>
      </c>
      <c r="BJ46" s="58"/>
      <c r="BK46" s="58"/>
      <c r="BL46" s="58"/>
      <c r="BM46" s="58"/>
      <c r="BN46" s="106">
        <f t="shared" si="4"/>
        <v>0</v>
      </c>
      <c r="BO46" s="106"/>
      <c r="BP46" s="106"/>
      <c r="BQ46" s="106"/>
    </row>
    <row r="47" spans="1:79" ht="15.75" customHeight="1" x14ac:dyDescent="0.2">
      <c r="A47" s="33">
        <v>4</v>
      </c>
      <c r="B47" s="33"/>
      <c r="C47" s="113" t="s">
        <v>245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58">
        <v>0</v>
      </c>
      <c r="AB47" s="58"/>
      <c r="AC47" s="58"/>
      <c r="AD47" s="58"/>
      <c r="AE47" s="58"/>
      <c r="AF47" s="58">
        <v>3258135</v>
      </c>
      <c r="AG47" s="58"/>
      <c r="AH47" s="58"/>
      <c r="AI47" s="58"/>
      <c r="AJ47" s="58"/>
      <c r="AK47" s="58">
        <f t="shared" si="0"/>
        <v>3258135</v>
      </c>
      <c r="AL47" s="58"/>
      <c r="AM47" s="58"/>
      <c r="AN47" s="58"/>
      <c r="AO47" s="58"/>
      <c r="AP47" s="58">
        <v>0</v>
      </c>
      <c r="AQ47" s="58"/>
      <c r="AR47" s="58"/>
      <c r="AS47" s="58"/>
      <c r="AT47" s="58"/>
      <c r="AU47" s="58">
        <v>2387697.7999999998</v>
      </c>
      <c r="AV47" s="58"/>
      <c r="AW47" s="58"/>
      <c r="AX47" s="58"/>
      <c r="AY47" s="58"/>
      <c r="AZ47" s="58">
        <f t="shared" si="1"/>
        <v>2387697.7999999998</v>
      </c>
      <c r="BA47" s="58"/>
      <c r="BB47" s="58"/>
      <c r="BC47" s="58"/>
      <c r="BD47" s="58">
        <f t="shared" si="2"/>
        <v>0</v>
      </c>
      <c r="BE47" s="58"/>
      <c r="BF47" s="58"/>
      <c r="BG47" s="58"/>
      <c r="BH47" s="58"/>
      <c r="BI47" s="58">
        <f t="shared" si="3"/>
        <v>-870437.20000000019</v>
      </c>
      <c r="BJ47" s="58"/>
      <c r="BK47" s="58"/>
      <c r="BL47" s="58"/>
      <c r="BM47" s="58"/>
      <c r="BN47" s="106">
        <f t="shared" si="4"/>
        <v>-870437.20000000019</v>
      </c>
      <c r="BO47" s="106"/>
      <c r="BP47" s="106"/>
      <c r="BQ47" s="106"/>
    </row>
    <row r="48" spans="1:79" ht="31.5" customHeight="1" x14ac:dyDescent="0.2">
      <c r="A48" s="33">
        <v>5</v>
      </c>
      <c r="B48" s="33"/>
      <c r="C48" s="113" t="s">
        <v>192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  <c r="AA48" s="58">
        <v>2475972</v>
      </c>
      <c r="AB48" s="58"/>
      <c r="AC48" s="58"/>
      <c r="AD48" s="58"/>
      <c r="AE48" s="58"/>
      <c r="AF48" s="58">
        <v>0</v>
      </c>
      <c r="AG48" s="58"/>
      <c r="AH48" s="58"/>
      <c r="AI48" s="58"/>
      <c r="AJ48" s="58"/>
      <c r="AK48" s="58">
        <f t="shared" si="0"/>
        <v>2475972</v>
      </c>
      <c r="AL48" s="58"/>
      <c r="AM48" s="58"/>
      <c r="AN48" s="58"/>
      <c r="AO48" s="58"/>
      <c r="AP48" s="58">
        <v>2475847.7999999998</v>
      </c>
      <c r="AQ48" s="58"/>
      <c r="AR48" s="58"/>
      <c r="AS48" s="58"/>
      <c r="AT48" s="58"/>
      <c r="AU48" s="58">
        <v>0</v>
      </c>
      <c r="AV48" s="58"/>
      <c r="AW48" s="58"/>
      <c r="AX48" s="58"/>
      <c r="AY48" s="58"/>
      <c r="AZ48" s="58">
        <f t="shared" si="1"/>
        <v>2475847.7999999998</v>
      </c>
      <c r="BA48" s="58"/>
      <c r="BB48" s="58"/>
      <c r="BC48" s="58"/>
      <c r="BD48" s="58">
        <f t="shared" si="2"/>
        <v>-124.20000000018626</v>
      </c>
      <c r="BE48" s="58"/>
      <c r="BF48" s="58"/>
      <c r="BG48" s="58"/>
      <c r="BH48" s="58"/>
      <c r="BI48" s="58">
        <f t="shared" si="3"/>
        <v>0</v>
      </c>
      <c r="BJ48" s="58"/>
      <c r="BK48" s="58"/>
      <c r="BL48" s="58"/>
      <c r="BM48" s="58"/>
      <c r="BN48" s="58">
        <f t="shared" si="4"/>
        <v>-124.20000000018626</v>
      </c>
      <c r="BO48" s="58"/>
      <c r="BP48" s="58"/>
      <c r="BQ48" s="58"/>
    </row>
    <row r="49" spans="1:79" s="19" customFormat="1" ht="15.75" x14ac:dyDescent="0.2">
      <c r="A49" s="98"/>
      <c r="B49" s="98"/>
      <c r="C49" s="99" t="s">
        <v>67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3"/>
      <c r="AA49" s="79">
        <f>SUM(AA44:AE48)</f>
        <v>2533572</v>
      </c>
      <c r="AB49" s="79"/>
      <c r="AC49" s="79"/>
      <c r="AD49" s="79"/>
      <c r="AE49" s="79"/>
      <c r="AF49" s="79">
        <f>SUM(AF44:AJ48)</f>
        <v>4744990</v>
      </c>
      <c r="AG49" s="79"/>
      <c r="AH49" s="79"/>
      <c r="AI49" s="79"/>
      <c r="AJ49" s="79"/>
      <c r="AK49" s="79">
        <f t="shared" si="0"/>
        <v>7278562</v>
      </c>
      <c r="AL49" s="79"/>
      <c r="AM49" s="79"/>
      <c r="AN49" s="79"/>
      <c r="AO49" s="79"/>
      <c r="AP49" s="79">
        <f>SUM(AP44:AT48)</f>
        <v>2527843.7999999998</v>
      </c>
      <c r="AQ49" s="79"/>
      <c r="AR49" s="79"/>
      <c r="AS49" s="79"/>
      <c r="AT49" s="79"/>
      <c r="AU49" s="79">
        <f>SUM(AU44:AY48)</f>
        <v>3874552.8</v>
      </c>
      <c r="AV49" s="79"/>
      <c r="AW49" s="79"/>
      <c r="AX49" s="79"/>
      <c r="AY49" s="79"/>
      <c r="AZ49" s="97">
        <f t="shared" si="1"/>
        <v>6402396.5999999996</v>
      </c>
      <c r="BA49" s="97"/>
      <c r="BB49" s="97"/>
      <c r="BC49" s="97"/>
      <c r="BD49" s="79">
        <f t="shared" si="2"/>
        <v>-5728.2000000001863</v>
      </c>
      <c r="BE49" s="79"/>
      <c r="BF49" s="79"/>
      <c r="BG49" s="79"/>
      <c r="BH49" s="79"/>
      <c r="BI49" s="79">
        <f t="shared" si="3"/>
        <v>-870437.20000000019</v>
      </c>
      <c r="BJ49" s="79"/>
      <c r="BK49" s="79"/>
      <c r="BL49" s="79"/>
      <c r="BM49" s="79"/>
      <c r="BN49" s="140">
        <f t="shared" si="4"/>
        <v>-876165.40000000037</v>
      </c>
      <c r="BO49" s="140"/>
      <c r="BP49" s="140"/>
      <c r="BQ49" s="140"/>
    </row>
    <row r="51" spans="1:79" ht="15.75" customHeight="1" x14ac:dyDescent="0.2">
      <c r="A51" s="45" t="s">
        <v>52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</row>
    <row r="52" spans="1:79" ht="15" customHeight="1" x14ac:dyDescent="0.2">
      <c r="A52" s="47" t="s">
        <v>91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28.5" customHeight="1" x14ac:dyDescent="0.2">
      <c r="A53" s="33" t="s">
        <v>34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 t="s">
        <v>30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 t="s">
        <v>54</v>
      </c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 t="s">
        <v>3</v>
      </c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2"/>
      <c r="BN53" s="2"/>
      <c r="BO53" s="2"/>
      <c r="BP53" s="2"/>
      <c r="BQ53" s="2"/>
    </row>
    <row r="54" spans="1:79" ht="29.1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 t="s">
        <v>5</v>
      </c>
      <c r="R54" s="33"/>
      <c r="S54" s="33"/>
      <c r="T54" s="33"/>
      <c r="U54" s="33"/>
      <c r="V54" s="33" t="s">
        <v>4</v>
      </c>
      <c r="W54" s="33"/>
      <c r="X54" s="33"/>
      <c r="Y54" s="33"/>
      <c r="Z54" s="33"/>
      <c r="AA54" s="33" t="s">
        <v>31</v>
      </c>
      <c r="AB54" s="33"/>
      <c r="AC54" s="33"/>
      <c r="AD54" s="33"/>
      <c r="AE54" s="33"/>
      <c r="AF54" s="33"/>
      <c r="AG54" s="33" t="s">
        <v>5</v>
      </c>
      <c r="AH54" s="33"/>
      <c r="AI54" s="33"/>
      <c r="AJ54" s="33"/>
      <c r="AK54" s="33"/>
      <c r="AL54" s="33" t="s">
        <v>4</v>
      </c>
      <c r="AM54" s="33"/>
      <c r="AN54" s="33"/>
      <c r="AO54" s="33"/>
      <c r="AP54" s="33"/>
      <c r="AQ54" s="33" t="s">
        <v>31</v>
      </c>
      <c r="AR54" s="33"/>
      <c r="AS54" s="33"/>
      <c r="AT54" s="33"/>
      <c r="AU54" s="33"/>
      <c r="AV54" s="33"/>
      <c r="AW54" s="63" t="s">
        <v>5</v>
      </c>
      <c r="AX54" s="64"/>
      <c r="AY54" s="64"/>
      <c r="AZ54" s="64"/>
      <c r="BA54" s="65"/>
      <c r="BB54" s="63" t="s">
        <v>4</v>
      </c>
      <c r="BC54" s="64"/>
      <c r="BD54" s="64"/>
      <c r="BE54" s="64"/>
      <c r="BF54" s="65"/>
      <c r="BG54" s="33" t="s">
        <v>31</v>
      </c>
      <c r="BH54" s="33"/>
      <c r="BI54" s="33"/>
      <c r="BJ54" s="33"/>
      <c r="BK54" s="33"/>
      <c r="BL54" s="33"/>
      <c r="BM54" s="2"/>
      <c r="BN54" s="2"/>
      <c r="BO54" s="2"/>
      <c r="BP54" s="2"/>
      <c r="BQ54" s="2"/>
    </row>
    <row r="55" spans="1:79" ht="15.95" customHeight="1" x14ac:dyDescent="0.25">
      <c r="A55" s="33">
        <v>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2</v>
      </c>
      <c r="R55" s="33"/>
      <c r="S55" s="33"/>
      <c r="T55" s="33"/>
      <c r="U55" s="33"/>
      <c r="V55" s="33">
        <v>3</v>
      </c>
      <c r="W55" s="33"/>
      <c r="X55" s="33"/>
      <c r="Y55" s="33"/>
      <c r="Z55" s="33"/>
      <c r="AA55" s="33">
        <v>4</v>
      </c>
      <c r="AB55" s="33"/>
      <c r="AC55" s="33"/>
      <c r="AD55" s="33"/>
      <c r="AE55" s="33"/>
      <c r="AF55" s="33"/>
      <c r="AG55" s="33">
        <v>5</v>
      </c>
      <c r="AH55" s="33"/>
      <c r="AI55" s="33"/>
      <c r="AJ55" s="33"/>
      <c r="AK55" s="33"/>
      <c r="AL55" s="33">
        <v>6</v>
      </c>
      <c r="AM55" s="33"/>
      <c r="AN55" s="33"/>
      <c r="AO55" s="33"/>
      <c r="AP55" s="33"/>
      <c r="AQ55" s="33">
        <v>7</v>
      </c>
      <c r="AR55" s="33"/>
      <c r="AS55" s="33"/>
      <c r="AT55" s="33"/>
      <c r="AU55" s="33"/>
      <c r="AV55" s="33"/>
      <c r="AW55" s="33">
        <v>8</v>
      </c>
      <c r="AX55" s="33"/>
      <c r="AY55" s="33"/>
      <c r="AZ55" s="33"/>
      <c r="BA55" s="33"/>
      <c r="BB55" s="66">
        <v>9</v>
      </c>
      <c r="BC55" s="66"/>
      <c r="BD55" s="66"/>
      <c r="BE55" s="66"/>
      <c r="BF55" s="66"/>
      <c r="BG55" s="66">
        <v>10</v>
      </c>
      <c r="BH55" s="66"/>
      <c r="BI55" s="66"/>
      <c r="BJ55" s="66"/>
      <c r="BK55" s="66"/>
      <c r="BL55" s="66"/>
      <c r="BM55" s="6"/>
      <c r="BN55" s="6"/>
      <c r="BO55" s="6"/>
      <c r="BP55" s="6"/>
      <c r="BQ55" s="6"/>
    </row>
    <row r="56" spans="1:79" ht="18" hidden="1" customHeight="1" x14ac:dyDescent="0.2">
      <c r="A56" s="67" t="s">
        <v>19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50" t="s">
        <v>15</v>
      </c>
      <c r="R56" s="50"/>
      <c r="S56" s="50"/>
      <c r="T56" s="50"/>
      <c r="U56" s="50"/>
      <c r="V56" s="50" t="s">
        <v>14</v>
      </c>
      <c r="W56" s="50"/>
      <c r="X56" s="50"/>
      <c r="Y56" s="50"/>
      <c r="Z56" s="50"/>
      <c r="AA56" s="51" t="s">
        <v>21</v>
      </c>
      <c r="AB56" s="57"/>
      <c r="AC56" s="57"/>
      <c r="AD56" s="57"/>
      <c r="AE56" s="57"/>
      <c r="AF56" s="57"/>
      <c r="AG56" s="50" t="s">
        <v>16</v>
      </c>
      <c r="AH56" s="50"/>
      <c r="AI56" s="50"/>
      <c r="AJ56" s="50"/>
      <c r="AK56" s="50"/>
      <c r="AL56" s="50" t="s">
        <v>17</v>
      </c>
      <c r="AM56" s="50"/>
      <c r="AN56" s="50"/>
      <c r="AO56" s="50"/>
      <c r="AP56" s="50"/>
      <c r="AQ56" s="51" t="s">
        <v>21</v>
      </c>
      <c r="AR56" s="57"/>
      <c r="AS56" s="57"/>
      <c r="AT56" s="57"/>
      <c r="AU56" s="57"/>
      <c r="AV56" s="57"/>
      <c r="AW56" s="68" t="s">
        <v>22</v>
      </c>
      <c r="AX56" s="69"/>
      <c r="AY56" s="69"/>
      <c r="AZ56" s="69"/>
      <c r="BA56" s="70"/>
      <c r="BB56" s="68" t="s">
        <v>22</v>
      </c>
      <c r="BC56" s="69"/>
      <c r="BD56" s="69"/>
      <c r="BE56" s="69"/>
      <c r="BF56" s="70"/>
      <c r="BG56" s="57" t="s">
        <v>21</v>
      </c>
      <c r="BH56" s="57"/>
      <c r="BI56" s="57"/>
      <c r="BJ56" s="57"/>
      <c r="BK56" s="57"/>
      <c r="BL56" s="57"/>
      <c r="BM56" s="7"/>
      <c r="BN56" s="7"/>
      <c r="BO56" s="7"/>
      <c r="BP56" s="7"/>
      <c r="BQ56" s="7"/>
      <c r="CA56" s="1" t="s">
        <v>26</v>
      </c>
    </row>
    <row r="57" spans="1:79" ht="47.25" customHeight="1" x14ac:dyDescent="0.2">
      <c r="A57" s="71" t="s">
        <v>281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58">
        <v>0</v>
      </c>
      <c r="R57" s="58"/>
      <c r="S57" s="58"/>
      <c r="T57" s="58"/>
      <c r="U57" s="58"/>
      <c r="V57" s="58">
        <v>4744990</v>
      </c>
      <c r="W57" s="58"/>
      <c r="X57" s="58"/>
      <c r="Y57" s="58"/>
      <c r="Z57" s="58"/>
      <c r="AA57" s="58">
        <f>Q57+V57</f>
        <v>4744990</v>
      </c>
      <c r="AB57" s="58"/>
      <c r="AC57" s="58"/>
      <c r="AD57" s="58"/>
      <c r="AE57" s="58"/>
      <c r="AF57" s="58"/>
      <c r="AG57" s="58">
        <v>0</v>
      </c>
      <c r="AH57" s="58"/>
      <c r="AI57" s="58"/>
      <c r="AJ57" s="58"/>
      <c r="AK57" s="58"/>
      <c r="AL57" s="58">
        <v>3874552.8</v>
      </c>
      <c r="AM57" s="58"/>
      <c r="AN57" s="58"/>
      <c r="AO57" s="58"/>
      <c r="AP57" s="58"/>
      <c r="AQ57" s="58">
        <f>AG57+AL57</f>
        <v>3874552.8</v>
      </c>
      <c r="AR57" s="58"/>
      <c r="AS57" s="58"/>
      <c r="AT57" s="58"/>
      <c r="AU57" s="58"/>
      <c r="AV57" s="58"/>
      <c r="AW57" s="58">
        <f>AG57-Q57</f>
        <v>0</v>
      </c>
      <c r="AX57" s="58"/>
      <c r="AY57" s="58"/>
      <c r="AZ57" s="58"/>
      <c r="BA57" s="58"/>
      <c r="BB57" s="72">
        <f>AL57-V57</f>
        <v>-870437.20000000019</v>
      </c>
      <c r="BC57" s="72"/>
      <c r="BD57" s="72"/>
      <c r="BE57" s="72"/>
      <c r="BF57" s="72"/>
      <c r="BG57" s="72">
        <f>AW57+BB57</f>
        <v>-870437.20000000019</v>
      </c>
      <c r="BH57" s="72"/>
      <c r="BI57" s="72"/>
      <c r="BJ57" s="72"/>
      <c r="BK57" s="72"/>
      <c r="BL57" s="72"/>
      <c r="BM57" s="8"/>
      <c r="BN57" s="8"/>
      <c r="BO57" s="8"/>
      <c r="BP57" s="8"/>
      <c r="BQ57" s="8"/>
      <c r="CA57" s="1" t="s">
        <v>27</v>
      </c>
    </row>
    <row r="58" spans="1:79" ht="31.5" customHeight="1" x14ac:dyDescent="0.2">
      <c r="A58" s="71" t="s">
        <v>283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58">
        <v>2533572</v>
      </c>
      <c r="R58" s="58"/>
      <c r="S58" s="58"/>
      <c r="T58" s="58"/>
      <c r="U58" s="58"/>
      <c r="V58" s="58">
        <v>0</v>
      </c>
      <c r="W58" s="58"/>
      <c r="X58" s="58"/>
      <c r="Y58" s="58"/>
      <c r="Z58" s="58"/>
      <c r="AA58" s="58">
        <f>Q58+V58</f>
        <v>2533572</v>
      </c>
      <c r="AB58" s="58"/>
      <c r="AC58" s="58"/>
      <c r="AD58" s="58"/>
      <c r="AE58" s="58"/>
      <c r="AF58" s="58"/>
      <c r="AG58" s="58">
        <v>2475847.7999999998</v>
      </c>
      <c r="AH58" s="58"/>
      <c r="AI58" s="58"/>
      <c r="AJ58" s="58"/>
      <c r="AK58" s="58"/>
      <c r="AL58" s="58">
        <v>0</v>
      </c>
      <c r="AM58" s="58"/>
      <c r="AN58" s="58"/>
      <c r="AO58" s="58"/>
      <c r="AP58" s="58"/>
      <c r="AQ58" s="58">
        <f>AG58+AL58</f>
        <v>2475847.7999999998</v>
      </c>
      <c r="AR58" s="58"/>
      <c r="AS58" s="58"/>
      <c r="AT58" s="58"/>
      <c r="AU58" s="58"/>
      <c r="AV58" s="58"/>
      <c r="AW58" s="58">
        <f>AG58-Q58</f>
        <v>-57724.200000000186</v>
      </c>
      <c r="AX58" s="58"/>
      <c r="AY58" s="58"/>
      <c r="AZ58" s="58"/>
      <c r="BA58" s="58"/>
      <c r="BB58" s="72">
        <f>AL58-V58</f>
        <v>0</v>
      </c>
      <c r="BC58" s="72"/>
      <c r="BD58" s="72"/>
      <c r="BE58" s="72"/>
      <c r="BF58" s="72"/>
      <c r="BG58" s="72">
        <f>AW58+BB58</f>
        <v>-57724.200000000186</v>
      </c>
      <c r="BH58" s="72"/>
      <c r="BI58" s="72"/>
      <c r="BJ58" s="72"/>
      <c r="BK58" s="72"/>
      <c r="BL58" s="72"/>
      <c r="BM58" s="8"/>
      <c r="BN58" s="8"/>
      <c r="BO58" s="8"/>
      <c r="BP58" s="8"/>
      <c r="BQ58" s="8"/>
    </row>
    <row r="59" spans="1:79" s="19" customFormat="1" ht="15" x14ac:dyDescent="0.2">
      <c r="A59" s="81" t="s">
        <v>68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  <c r="Q59" s="79">
        <f>Q58</f>
        <v>2533572</v>
      </c>
      <c r="R59" s="79"/>
      <c r="S59" s="79"/>
      <c r="T59" s="79"/>
      <c r="U59" s="79"/>
      <c r="V59" s="79">
        <f>V57</f>
        <v>4744990</v>
      </c>
      <c r="W59" s="79"/>
      <c r="X59" s="79"/>
      <c r="Y59" s="79"/>
      <c r="Z59" s="79"/>
      <c r="AA59" s="79">
        <f>Q59+V59</f>
        <v>7278562</v>
      </c>
      <c r="AB59" s="79"/>
      <c r="AC59" s="79"/>
      <c r="AD59" s="79"/>
      <c r="AE59" s="79"/>
      <c r="AF59" s="79"/>
      <c r="AG59" s="79">
        <f>SUM(AG57:AK58)</f>
        <v>2475847.7999999998</v>
      </c>
      <c r="AH59" s="79"/>
      <c r="AI59" s="79"/>
      <c r="AJ59" s="79"/>
      <c r="AK59" s="79"/>
      <c r="AL59" s="79">
        <f>AL57</f>
        <v>3874552.8</v>
      </c>
      <c r="AM59" s="79"/>
      <c r="AN59" s="79"/>
      <c r="AO59" s="79"/>
      <c r="AP59" s="79"/>
      <c r="AQ59" s="79">
        <f>AG59+AL59</f>
        <v>6350400.5999999996</v>
      </c>
      <c r="AR59" s="79"/>
      <c r="AS59" s="79"/>
      <c r="AT59" s="79"/>
      <c r="AU59" s="79"/>
      <c r="AV59" s="79"/>
      <c r="AW59" s="79">
        <f>AG59-Q59</f>
        <v>-57724.200000000186</v>
      </c>
      <c r="AX59" s="79"/>
      <c r="AY59" s="79"/>
      <c r="AZ59" s="79"/>
      <c r="BA59" s="79"/>
      <c r="BB59" s="80">
        <f>AL59-V59</f>
        <v>-870437.20000000019</v>
      </c>
      <c r="BC59" s="80"/>
      <c r="BD59" s="80"/>
      <c r="BE59" s="80"/>
      <c r="BF59" s="80"/>
      <c r="BG59" s="80">
        <f>AW59+BB59</f>
        <v>-928161.40000000037</v>
      </c>
      <c r="BH59" s="80"/>
      <c r="BI59" s="80"/>
      <c r="BJ59" s="80"/>
      <c r="BK59" s="80"/>
      <c r="BL59" s="80"/>
      <c r="BM59" s="20"/>
      <c r="BN59" s="20"/>
      <c r="BO59" s="20"/>
      <c r="BP59" s="20"/>
      <c r="BQ59" s="20"/>
    </row>
    <row r="61" spans="1:79" ht="15.75" customHeight="1" x14ac:dyDescent="0.2">
      <c r="A61" s="45" t="s">
        <v>53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</row>
    <row r="63" spans="1:79" ht="45" customHeight="1" x14ac:dyDescent="0.2">
      <c r="A63" s="73" t="s">
        <v>10</v>
      </c>
      <c r="B63" s="74"/>
      <c r="C63" s="73" t="s">
        <v>9</v>
      </c>
      <c r="D63" s="44"/>
      <c r="E63" s="44"/>
      <c r="F63" s="44"/>
      <c r="G63" s="44"/>
      <c r="H63" s="44"/>
      <c r="I63" s="74"/>
      <c r="J63" s="73" t="s">
        <v>8</v>
      </c>
      <c r="K63" s="44"/>
      <c r="L63" s="44"/>
      <c r="M63" s="44"/>
      <c r="N63" s="74"/>
      <c r="O63" s="73" t="s">
        <v>7</v>
      </c>
      <c r="P63" s="44"/>
      <c r="Q63" s="44"/>
      <c r="R63" s="44"/>
      <c r="S63" s="44"/>
      <c r="T63" s="44"/>
      <c r="U63" s="44"/>
      <c r="V63" s="44"/>
      <c r="W63" s="44"/>
      <c r="X63" s="74"/>
      <c r="Y63" s="33" t="s">
        <v>30</v>
      </c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 t="s">
        <v>55</v>
      </c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78" t="s">
        <v>3</v>
      </c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75"/>
      <c r="B64" s="76"/>
      <c r="C64" s="75"/>
      <c r="D64" s="77"/>
      <c r="E64" s="77"/>
      <c r="F64" s="77"/>
      <c r="G64" s="77"/>
      <c r="H64" s="77"/>
      <c r="I64" s="76"/>
      <c r="J64" s="75"/>
      <c r="K64" s="77"/>
      <c r="L64" s="77"/>
      <c r="M64" s="77"/>
      <c r="N64" s="76"/>
      <c r="O64" s="75"/>
      <c r="P64" s="77"/>
      <c r="Q64" s="77"/>
      <c r="R64" s="77"/>
      <c r="S64" s="77"/>
      <c r="T64" s="77"/>
      <c r="U64" s="77"/>
      <c r="V64" s="77"/>
      <c r="W64" s="77"/>
      <c r="X64" s="76"/>
      <c r="Y64" s="63" t="s">
        <v>5</v>
      </c>
      <c r="Z64" s="64"/>
      <c r="AA64" s="64"/>
      <c r="AB64" s="64"/>
      <c r="AC64" s="65"/>
      <c r="AD64" s="63" t="s">
        <v>4</v>
      </c>
      <c r="AE64" s="64"/>
      <c r="AF64" s="64"/>
      <c r="AG64" s="64"/>
      <c r="AH64" s="65"/>
      <c r="AI64" s="33" t="s">
        <v>31</v>
      </c>
      <c r="AJ64" s="33"/>
      <c r="AK64" s="33"/>
      <c r="AL64" s="33"/>
      <c r="AM64" s="33"/>
      <c r="AN64" s="33" t="s">
        <v>5</v>
      </c>
      <c r="AO64" s="33"/>
      <c r="AP64" s="33"/>
      <c r="AQ64" s="33"/>
      <c r="AR64" s="33"/>
      <c r="AS64" s="33" t="s">
        <v>4</v>
      </c>
      <c r="AT64" s="33"/>
      <c r="AU64" s="33"/>
      <c r="AV64" s="33"/>
      <c r="AW64" s="33"/>
      <c r="AX64" s="33" t="s">
        <v>31</v>
      </c>
      <c r="AY64" s="33"/>
      <c r="AZ64" s="33"/>
      <c r="BA64" s="33"/>
      <c r="BB64" s="33"/>
      <c r="BC64" s="33" t="s">
        <v>5</v>
      </c>
      <c r="BD64" s="33"/>
      <c r="BE64" s="33"/>
      <c r="BF64" s="33"/>
      <c r="BG64" s="33"/>
      <c r="BH64" s="33" t="s">
        <v>4</v>
      </c>
      <c r="BI64" s="33"/>
      <c r="BJ64" s="33"/>
      <c r="BK64" s="33"/>
      <c r="BL64" s="33"/>
      <c r="BM64" s="33" t="s">
        <v>31</v>
      </c>
      <c r="BN64" s="33"/>
      <c r="BO64" s="33"/>
      <c r="BP64" s="33"/>
      <c r="BQ64" s="33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33">
        <v>1</v>
      </c>
      <c r="B65" s="33"/>
      <c r="C65" s="33">
        <v>2</v>
      </c>
      <c r="D65" s="33"/>
      <c r="E65" s="33"/>
      <c r="F65" s="33"/>
      <c r="G65" s="33"/>
      <c r="H65" s="33"/>
      <c r="I65" s="33"/>
      <c r="J65" s="33">
        <v>3</v>
      </c>
      <c r="K65" s="33"/>
      <c r="L65" s="33"/>
      <c r="M65" s="33"/>
      <c r="N65" s="33"/>
      <c r="O65" s="33">
        <v>4</v>
      </c>
      <c r="P65" s="33"/>
      <c r="Q65" s="33"/>
      <c r="R65" s="33"/>
      <c r="S65" s="33"/>
      <c r="T65" s="33"/>
      <c r="U65" s="33"/>
      <c r="V65" s="33"/>
      <c r="W65" s="33"/>
      <c r="X65" s="33"/>
      <c r="Y65" s="33">
        <v>5</v>
      </c>
      <c r="Z65" s="33"/>
      <c r="AA65" s="33"/>
      <c r="AB65" s="33"/>
      <c r="AC65" s="33"/>
      <c r="AD65" s="33">
        <v>6</v>
      </c>
      <c r="AE65" s="33"/>
      <c r="AF65" s="33"/>
      <c r="AG65" s="33"/>
      <c r="AH65" s="33"/>
      <c r="AI65" s="33">
        <v>7</v>
      </c>
      <c r="AJ65" s="33"/>
      <c r="AK65" s="33"/>
      <c r="AL65" s="33"/>
      <c r="AM65" s="33"/>
      <c r="AN65" s="63">
        <v>8</v>
      </c>
      <c r="AO65" s="64"/>
      <c r="AP65" s="64"/>
      <c r="AQ65" s="64"/>
      <c r="AR65" s="65"/>
      <c r="AS65" s="63">
        <v>9</v>
      </c>
      <c r="AT65" s="64"/>
      <c r="AU65" s="64"/>
      <c r="AV65" s="64"/>
      <c r="AW65" s="65"/>
      <c r="AX65" s="63">
        <v>10</v>
      </c>
      <c r="AY65" s="64"/>
      <c r="AZ65" s="64"/>
      <c r="BA65" s="64"/>
      <c r="BB65" s="65"/>
      <c r="BC65" s="63">
        <v>11</v>
      </c>
      <c r="BD65" s="64"/>
      <c r="BE65" s="64"/>
      <c r="BF65" s="64"/>
      <c r="BG65" s="65"/>
      <c r="BH65" s="63">
        <v>12</v>
      </c>
      <c r="BI65" s="64"/>
      <c r="BJ65" s="64"/>
      <c r="BK65" s="64"/>
      <c r="BL65" s="65"/>
      <c r="BM65" s="63">
        <v>13</v>
      </c>
      <c r="BN65" s="64"/>
      <c r="BO65" s="64"/>
      <c r="BP65" s="64"/>
      <c r="BQ65" s="6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37" t="s">
        <v>44</v>
      </c>
      <c r="B66" s="37"/>
      <c r="C66" s="38" t="s">
        <v>19</v>
      </c>
      <c r="D66" s="39"/>
      <c r="E66" s="39"/>
      <c r="F66" s="39"/>
      <c r="G66" s="39"/>
      <c r="H66" s="39"/>
      <c r="I66" s="40"/>
      <c r="J66" s="37" t="s">
        <v>20</v>
      </c>
      <c r="K66" s="37"/>
      <c r="L66" s="37"/>
      <c r="M66" s="37"/>
      <c r="N66" s="37"/>
      <c r="O66" s="67" t="s">
        <v>45</v>
      </c>
      <c r="P66" s="67"/>
      <c r="Q66" s="67"/>
      <c r="R66" s="67"/>
      <c r="S66" s="67"/>
      <c r="T66" s="67"/>
      <c r="U66" s="67"/>
      <c r="V66" s="67"/>
      <c r="W66" s="67"/>
      <c r="X66" s="38"/>
      <c r="Y66" s="50" t="s">
        <v>15</v>
      </c>
      <c r="Z66" s="50"/>
      <c r="AA66" s="50"/>
      <c r="AB66" s="50"/>
      <c r="AC66" s="50"/>
      <c r="AD66" s="50" t="s">
        <v>35</v>
      </c>
      <c r="AE66" s="50"/>
      <c r="AF66" s="50"/>
      <c r="AG66" s="50"/>
      <c r="AH66" s="50"/>
      <c r="AI66" s="50" t="s">
        <v>21</v>
      </c>
      <c r="AJ66" s="50"/>
      <c r="AK66" s="50"/>
      <c r="AL66" s="50"/>
      <c r="AM66" s="50"/>
      <c r="AN66" s="50" t="s">
        <v>36</v>
      </c>
      <c r="AO66" s="50"/>
      <c r="AP66" s="50"/>
      <c r="AQ66" s="50"/>
      <c r="AR66" s="50"/>
      <c r="AS66" s="50" t="s">
        <v>16</v>
      </c>
      <c r="AT66" s="50"/>
      <c r="AU66" s="50"/>
      <c r="AV66" s="50"/>
      <c r="AW66" s="50"/>
      <c r="AX66" s="50" t="s">
        <v>21</v>
      </c>
      <c r="AY66" s="50"/>
      <c r="AZ66" s="50"/>
      <c r="BA66" s="50"/>
      <c r="BB66" s="50"/>
      <c r="BC66" s="50" t="s">
        <v>38</v>
      </c>
      <c r="BD66" s="50"/>
      <c r="BE66" s="50"/>
      <c r="BF66" s="50"/>
      <c r="BG66" s="50"/>
      <c r="BH66" s="50" t="s">
        <v>38</v>
      </c>
      <c r="BI66" s="50"/>
      <c r="BJ66" s="50"/>
      <c r="BK66" s="50"/>
      <c r="BL66" s="50"/>
      <c r="BM66" s="84" t="s">
        <v>21</v>
      </c>
      <c r="BN66" s="84"/>
      <c r="BO66" s="84"/>
      <c r="BP66" s="84"/>
      <c r="BQ66" s="84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28</v>
      </c>
    </row>
    <row r="67" spans="1:79" s="19" customFormat="1" ht="15.75" x14ac:dyDescent="0.2">
      <c r="A67" s="98">
        <v>0</v>
      </c>
      <c r="B67" s="98"/>
      <c r="C67" s="96" t="s">
        <v>69</v>
      </c>
      <c r="D67" s="96"/>
      <c r="E67" s="96"/>
      <c r="F67" s="96"/>
      <c r="G67" s="96"/>
      <c r="H67" s="96"/>
      <c r="I67" s="96"/>
      <c r="J67" s="96" t="s">
        <v>70</v>
      </c>
      <c r="K67" s="96"/>
      <c r="L67" s="96"/>
      <c r="M67" s="96"/>
      <c r="N67" s="96"/>
      <c r="O67" s="96" t="s">
        <v>70</v>
      </c>
      <c r="P67" s="96"/>
      <c r="Q67" s="96"/>
      <c r="R67" s="96"/>
      <c r="S67" s="96"/>
      <c r="T67" s="96"/>
      <c r="U67" s="96"/>
      <c r="V67" s="96"/>
      <c r="W67" s="96"/>
      <c r="X67" s="96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21"/>
      <c r="BS67" s="21"/>
      <c r="BT67" s="21"/>
      <c r="BU67" s="21"/>
      <c r="BV67" s="21"/>
      <c r="BW67" s="21"/>
      <c r="BX67" s="21"/>
      <c r="BY67" s="21"/>
      <c r="BZ67" s="22"/>
      <c r="CA67" s="19" t="s">
        <v>29</v>
      </c>
    </row>
    <row r="68" spans="1:79" ht="63.75" customHeight="1" x14ac:dyDescent="0.2">
      <c r="A68" s="33">
        <v>0</v>
      </c>
      <c r="B68" s="33"/>
      <c r="C68" s="101" t="s">
        <v>246</v>
      </c>
      <c r="D68" s="61"/>
      <c r="E68" s="61"/>
      <c r="F68" s="61"/>
      <c r="G68" s="61"/>
      <c r="H68" s="61"/>
      <c r="I68" s="62"/>
      <c r="J68" s="102" t="s">
        <v>236</v>
      </c>
      <c r="K68" s="102"/>
      <c r="L68" s="102"/>
      <c r="M68" s="102"/>
      <c r="N68" s="102"/>
      <c r="O68" s="102" t="s">
        <v>81</v>
      </c>
      <c r="P68" s="102"/>
      <c r="Q68" s="102"/>
      <c r="R68" s="102"/>
      <c r="S68" s="102"/>
      <c r="T68" s="102"/>
      <c r="U68" s="102"/>
      <c r="V68" s="102"/>
      <c r="W68" s="102"/>
      <c r="X68" s="102"/>
      <c r="Y68" s="92">
        <v>57600</v>
      </c>
      <c r="Z68" s="92"/>
      <c r="AA68" s="92"/>
      <c r="AB68" s="92"/>
      <c r="AC68" s="92"/>
      <c r="AD68" s="92">
        <v>0</v>
      </c>
      <c r="AE68" s="92"/>
      <c r="AF68" s="92"/>
      <c r="AG68" s="92"/>
      <c r="AH68" s="92"/>
      <c r="AI68" s="92">
        <f>Y68+AD68</f>
        <v>57600</v>
      </c>
      <c r="AJ68" s="92"/>
      <c r="AK68" s="92"/>
      <c r="AL68" s="92"/>
      <c r="AM68" s="92"/>
      <c r="AN68" s="92">
        <v>51996</v>
      </c>
      <c r="AO68" s="92"/>
      <c r="AP68" s="92"/>
      <c r="AQ68" s="92"/>
      <c r="AR68" s="92"/>
      <c r="AS68" s="92">
        <v>0</v>
      </c>
      <c r="AT68" s="92"/>
      <c r="AU68" s="92"/>
      <c r="AV68" s="92"/>
      <c r="AW68" s="92"/>
      <c r="AX68" s="93">
        <f>AN68+AS68</f>
        <v>51996</v>
      </c>
      <c r="AY68" s="93"/>
      <c r="AZ68" s="93"/>
      <c r="BA68" s="93"/>
      <c r="BB68" s="93"/>
      <c r="BC68" s="93">
        <f>AN68-Y68</f>
        <v>-5604</v>
      </c>
      <c r="BD68" s="93"/>
      <c r="BE68" s="93"/>
      <c r="BF68" s="93"/>
      <c r="BG68" s="93"/>
      <c r="BH68" s="93">
        <f>AS68-AD68</f>
        <v>0</v>
      </c>
      <c r="BI68" s="93"/>
      <c r="BJ68" s="93"/>
      <c r="BK68" s="93"/>
      <c r="BL68" s="93"/>
      <c r="BM68" s="93">
        <f>BC68+BH68</f>
        <v>-5604</v>
      </c>
      <c r="BN68" s="93"/>
      <c r="BO68" s="93"/>
      <c r="BP68" s="93"/>
      <c r="BQ68" s="9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96.75" customHeight="1" x14ac:dyDescent="0.2">
      <c r="A69" s="33">
        <v>0</v>
      </c>
      <c r="B69" s="33"/>
      <c r="C69" s="101" t="s">
        <v>286</v>
      </c>
      <c r="D69" s="61"/>
      <c r="E69" s="61"/>
      <c r="F69" s="61"/>
      <c r="G69" s="61"/>
      <c r="H69" s="61"/>
      <c r="I69" s="62"/>
      <c r="J69" s="102" t="s">
        <v>236</v>
      </c>
      <c r="K69" s="102"/>
      <c r="L69" s="102"/>
      <c r="M69" s="102"/>
      <c r="N69" s="102"/>
      <c r="O69" s="102" t="s">
        <v>78</v>
      </c>
      <c r="P69" s="102"/>
      <c r="Q69" s="102"/>
      <c r="R69" s="102"/>
      <c r="S69" s="102"/>
      <c r="T69" s="102"/>
      <c r="U69" s="102"/>
      <c r="V69" s="102"/>
      <c r="W69" s="102"/>
      <c r="X69" s="102"/>
      <c r="Y69" s="92">
        <v>0</v>
      </c>
      <c r="Z69" s="92"/>
      <c r="AA69" s="92"/>
      <c r="AB69" s="92"/>
      <c r="AC69" s="92"/>
      <c r="AD69" s="92">
        <v>3258135</v>
      </c>
      <c r="AE69" s="92"/>
      <c r="AF69" s="92"/>
      <c r="AG69" s="92"/>
      <c r="AH69" s="92"/>
      <c r="AI69" s="92">
        <f>Y69+AD69</f>
        <v>3258135</v>
      </c>
      <c r="AJ69" s="92"/>
      <c r="AK69" s="92"/>
      <c r="AL69" s="92"/>
      <c r="AM69" s="92"/>
      <c r="AN69" s="92">
        <v>0</v>
      </c>
      <c r="AO69" s="92"/>
      <c r="AP69" s="92"/>
      <c r="AQ69" s="92"/>
      <c r="AR69" s="92"/>
      <c r="AS69" s="92">
        <v>2387697.7999999998</v>
      </c>
      <c r="AT69" s="92"/>
      <c r="AU69" s="92"/>
      <c r="AV69" s="92"/>
      <c r="AW69" s="92"/>
      <c r="AX69" s="93">
        <f>AN69+AS69</f>
        <v>2387697.7999999998</v>
      </c>
      <c r="AY69" s="93"/>
      <c r="AZ69" s="93"/>
      <c r="BA69" s="93"/>
      <c r="BB69" s="93"/>
      <c r="BC69" s="93">
        <f>AN69-Y69</f>
        <v>0</v>
      </c>
      <c r="BD69" s="93"/>
      <c r="BE69" s="93"/>
      <c r="BF69" s="93"/>
      <c r="BG69" s="93"/>
      <c r="BH69" s="93">
        <f>AS69-AD69</f>
        <v>-870437.20000000019</v>
      </c>
      <c r="BI69" s="93"/>
      <c r="BJ69" s="93"/>
      <c r="BK69" s="93"/>
      <c r="BL69" s="93"/>
      <c r="BM69" s="93">
        <f>BC69+BH69</f>
        <v>-870437.20000000019</v>
      </c>
      <c r="BN69" s="93"/>
      <c r="BO69" s="93"/>
      <c r="BP69" s="93"/>
      <c r="BQ69" s="9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33">
        <v>0</v>
      </c>
      <c r="B70" s="33"/>
      <c r="C70" s="101" t="s">
        <v>192</v>
      </c>
      <c r="D70" s="61"/>
      <c r="E70" s="61"/>
      <c r="F70" s="61"/>
      <c r="G70" s="61"/>
      <c r="H70" s="61"/>
      <c r="I70" s="62"/>
      <c r="J70" s="102" t="s">
        <v>72</v>
      </c>
      <c r="K70" s="102"/>
      <c r="L70" s="102"/>
      <c r="M70" s="102"/>
      <c r="N70" s="102"/>
      <c r="O70" s="102" t="s">
        <v>81</v>
      </c>
      <c r="P70" s="102"/>
      <c r="Q70" s="102"/>
      <c r="R70" s="102"/>
      <c r="S70" s="102"/>
      <c r="T70" s="102"/>
      <c r="U70" s="102"/>
      <c r="V70" s="102"/>
      <c r="W70" s="102"/>
      <c r="X70" s="102"/>
      <c r="Y70" s="92">
        <v>2475972</v>
      </c>
      <c r="Z70" s="92"/>
      <c r="AA70" s="92"/>
      <c r="AB70" s="92"/>
      <c r="AC70" s="92"/>
      <c r="AD70" s="92">
        <v>0</v>
      </c>
      <c r="AE70" s="92"/>
      <c r="AF70" s="92"/>
      <c r="AG70" s="92"/>
      <c r="AH70" s="92"/>
      <c r="AI70" s="92">
        <f>Y70+AD70</f>
        <v>2475972</v>
      </c>
      <c r="AJ70" s="92"/>
      <c r="AK70" s="92"/>
      <c r="AL70" s="92"/>
      <c r="AM70" s="92"/>
      <c r="AN70" s="92">
        <v>2475847.7999999998</v>
      </c>
      <c r="AO70" s="92"/>
      <c r="AP70" s="92"/>
      <c r="AQ70" s="92"/>
      <c r="AR70" s="92"/>
      <c r="AS70" s="92">
        <v>0</v>
      </c>
      <c r="AT70" s="92"/>
      <c r="AU70" s="92"/>
      <c r="AV70" s="92"/>
      <c r="AW70" s="92"/>
      <c r="AX70" s="93">
        <f>AN70+AS70</f>
        <v>2475847.7999999998</v>
      </c>
      <c r="AY70" s="93"/>
      <c r="AZ70" s="93"/>
      <c r="BA70" s="93"/>
      <c r="BB70" s="93"/>
      <c r="BC70" s="93">
        <f>AN70-Y70</f>
        <v>-124.20000000018626</v>
      </c>
      <c r="BD70" s="93"/>
      <c r="BE70" s="93"/>
      <c r="BF70" s="93"/>
      <c r="BG70" s="93"/>
      <c r="BH70" s="93">
        <f>AS70-AD70</f>
        <v>0</v>
      </c>
      <c r="BI70" s="93"/>
      <c r="BJ70" s="93"/>
      <c r="BK70" s="93"/>
      <c r="BL70" s="93"/>
      <c r="BM70" s="93">
        <f>BC70+BH70</f>
        <v>-124.20000000018626</v>
      </c>
      <c r="BN70" s="93"/>
      <c r="BO70" s="93"/>
      <c r="BP70" s="93"/>
      <c r="BQ70" s="9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57.75" customHeight="1" x14ac:dyDescent="0.2">
      <c r="A71" s="33">
        <v>0</v>
      </c>
      <c r="B71" s="33"/>
      <c r="C71" s="101" t="s">
        <v>287</v>
      </c>
      <c r="D71" s="61"/>
      <c r="E71" s="61"/>
      <c r="F71" s="61"/>
      <c r="G71" s="61"/>
      <c r="H71" s="61"/>
      <c r="I71" s="62"/>
      <c r="J71" s="102" t="s">
        <v>72</v>
      </c>
      <c r="K71" s="102"/>
      <c r="L71" s="102"/>
      <c r="M71" s="102"/>
      <c r="N71" s="102"/>
      <c r="O71" s="102" t="s">
        <v>78</v>
      </c>
      <c r="P71" s="102"/>
      <c r="Q71" s="102"/>
      <c r="R71" s="102"/>
      <c r="S71" s="102"/>
      <c r="T71" s="102"/>
      <c r="U71" s="102"/>
      <c r="V71" s="102"/>
      <c r="W71" s="102"/>
      <c r="X71" s="102"/>
      <c r="Y71" s="92">
        <v>0</v>
      </c>
      <c r="Z71" s="92"/>
      <c r="AA71" s="92"/>
      <c r="AB71" s="92"/>
      <c r="AC71" s="92"/>
      <c r="AD71" s="92">
        <v>1486855</v>
      </c>
      <c r="AE71" s="92"/>
      <c r="AF71" s="92"/>
      <c r="AG71" s="92"/>
      <c r="AH71" s="92"/>
      <c r="AI71" s="92">
        <f>Y71+AD71</f>
        <v>1486855</v>
      </c>
      <c r="AJ71" s="92"/>
      <c r="AK71" s="92"/>
      <c r="AL71" s="92"/>
      <c r="AM71" s="92"/>
      <c r="AN71" s="92">
        <v>0</v>
      </c>
      <c r="AO71" s="92"/>
      <c r="AP71" s="92"/>
      <c r="AQ71" s="92"/>
      <c r="AR71" s="92"/>
      <c r="AS71" s="92">
        <v>1486855</v>
      </c>
      <c r="AT71" s="92"/>
      <c r="AU71" s="92"/>
      <c r="AV71" s="92"/>
      <c r="AW71" s="92"/>
      <c r="AX71" s="93">
        <f>AN71+AS71</f>
        <v>1486855</v>
      </c>
      <c r="AY71" s="93"/>
      <c r="AZ71" s="93"/>
      <c r="BA71" s="93"/>
      <c r="BB71" s="93"/>
      <c r="BC71" s="93">
        <f>AN71-Y71</f>
        <v>0</v>
      </c>
      <c r="BD71" s="93"/>
      <c r="BE71" s="93"/>
      <c r="BF71" s="93"/>
      <c r="BG71" s="93"/>
      <c r="BH71" s="93">
        <f>AS71-AD71</f>
        <v>0</v>
      </c>
      <c r="BI71" s="93"/>
      <c r="BJ71" s="93"/>
      <c r="BK71" s="93"/>
      <c r="BL71" s="93"/>
      <c r="BM71" s="93">
        <f>BC71+BH71</f>
        <v>0</v>
      </c>
      <c r="BN71" s="93"/>
      <c r="BO71" s="93"/>
      <c r="BP71" s="93"/>
      <c r="BQ71" s="9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9" customFormat="1" ht="15.75" x14ac:dyDescent="0.2">
      <c r="A72" s="98">
        <v>0</v>
      </c>
      <c r="B72" s="98"/>
      <c r="C72" s="94" t="s">
        <v>85</v>
      </c>
      <c r="D72" s="82"/>
      <c r="E72" s="82"/>
      <c r="F72" s="82"/>
      <c r="G72" s="82"/>
      <c r="H72" s="82"/>
      <c r="I72" s="83"/>
      <c r="J72" s="96" t="s">
        <v>70</v>
      </c>
      <c r="K72" s="96"/>
      <c r="L72" s="96"/>
      <c r="M72" s="96"/>
      <c r="N72" s="96"/>
      <c r="O72" s="96" t="s">
        <v>70</v>
      </c>
      <c r="P72" s="96"/>
      <c r="Q72" s="96"/>
      <c r="R72" s="96"/>
      <c r="S72" s="96"/>
      <c r="T72" s="96"/>
      <c r="U72" s="96"/>
      <c r="V72" s="96"/>
      <c r="W72" s="96"/>
      <c r="X72" s="96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9" ht="51" customHeight="1" x14ac:dyDescent="0.2">
      <c r="A73" s="33">
        <v>0</v>
      </c>
      <c r="B73" s="33"/>
      <c r="C73" s="101" t="s">
        <v>247</v>
      </c>
      <c r="D73" s="61"/>
      <c r="E73" s="61"/>
      <c r="F73" s="61"/>
      <c r="G73" s="61"/>
      <c r="H73" s="61"/>
      <c r="I73" s="62"/>
      <c r="J73" s="102" t="s">
        <v>72</v>
      </c>
      <c r="K73" s="102"/>
      <c r="L73" s="102"/>
      <c r="M73" s="102"/>
      <c r="N73" s="102"/>
      <c r="O73" s="101" t="s">
        <v>195</v>
      </c>
      <c r="P73" s="61"/>
      <c r="Q73" s="61"/>
      <c r="R73" s="61"/>
      <c r="S73" s="61"/>
      <c r="T73" s="61"/>
      <c r="U73" s="61"/>
      <c r="V73" s="61"/>
      <c r="W73" s="61"/>
      <c r="X73" s="62"/>
      <c r="Y73" s="92">
        <v>25200</v>
      </c>
      <c r="Z73" s="92"/>
      <c r="AA73" s="92"/>
      <c r="AB73" s="92"/>
      <c r="AC73" s="92"/>
      <c r="AD73" s="92">
        <v>0</v>
      </c>
      <c r="AE73" s="92"/>
      <c r="AF73" s="92"/>
      <c r="AG73" s="92"/>
      <c r="AH73" s="92"/>
      <c r="AI73" s="92">
        <f>Y73+AD73</f>
        <v>25200</v>
      </c>
      <c r="AJ73" s="92"/>
      <c r="AK73" s="92"/>
      <c r="AL73" s="92"/>
      <c r="AM73" s="92"/>
      <c r="AN73" s="92">
        <v>25200</v>
      </c>
      <c r="AO73" s="92"/>
      <c r="AP73" s="92"/>
      <c r="AQ73" s="92"/>
      <c r="AR73" s="92"/>
      <c r="AS73" s="92">
        <v>0</v>
      </c>
      <c r="AT73" s="92"/>
      <c r="AU73" s="92"/>
      <c r="AV73" s="92"/>
      <c r="AW73" s="92"/>
      <c r="AX73" s="93">
        <f>AN73+AS73</f>
        <v>25200</v>
      </c>
      <c r="AY73" s="93"/>
      <c r="AZ73" s="93"/>
      <c r="BA73" s="93"/>
      <c r="BB73" s="93"/>
      <c r="BC73" s="93">
        <f>AN73-Y73</f>
        <v>0</v>
      </c>
      <c r="BD73" s="93"/>
      <c r="BE73" s="93"/>
      <c r="BF73" s="93"/>
      <c r="BG73" s="93"/>
      <c r="BH73" s="93">
        <f>AS73-AD73</f>
        <v>0</v>
      </c>
      <c r="BI73" s="93"/>
      <c r="BJ73" s="93"/>
      <c r="BK73" s="93"/>
      <c r="BL73" s="93"/>
      <c r="BM73" s="93">
        <f>BC73+BH73</f>
        <v>0</v>
      </c>
      <c r="BN73" s="93"/>
      <c r="BO73" s="93"/>
      <c r="BP73" s="93"/>
      <c r="BQ73" s="9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33">
        <v>0</v>
      </c>
      <c r="B74" s="33"/>
      <c r="C74" s="101" t="s">
        <v>248</v>
      </c>
      <c r="D74" s="61"/>
      <c r="E74" s="61"/>
      <c r="F74" s="61"/>
      <c r="G74" s="61"/>
      <c r="H74" s="61"/>
      <c r="I74" s="62"/>
      <c r="J74" s="102" t="s">
        <v>72</v>
      </c>
      <c r="K74" s="102"/>
      <c r="L74" s="102"/>
      <c r="M74" s="102"/>
      <c r="N74" s="102"/>
      <c r="O74" s="101"/>
      <c r="P74" s="61"/>
      <c r="Q74" s="61"/>
      <c r="R74" s="61"/>
      <c r="S74" s="61"/>
      <c r="T74" s="61"/>
      <c r="U74" s="61"/>
      <c r="V74" s="61"/>
      <c r="W74" s="61"/>
      <c r="X74" s="62"/>
      <c r="Y74" s="92">
        <v>0</v>
      </c>
      <c r="Z74" s="92"/>
      <c r="AA74" s="92"/>
      <c r="AB74" s="92"/>
      <c r="AC74" s="92"/>
      <c r="AD74" s="92">
        <v>0</v>
      </c>
      <c r="AE74" s="92"/>
      <c r="AF74" s="92"/>
      <c r="AG74" s="92"/>
      <c r="AH74" s="92"/>
      <c r="AI74" s="92">
        <f>Y74+AD74</f>
        <v>0</v>
      </c>
      <c r="AJ74" s="92"/>
      <c r="AK74" s="92"/>
      <c r="AL74" s="92"/>
      <c r="AM74" s="92"/>
      <c r="AN74" s="92">
        <v>0</v>
      </c>
      <c r="AO74" s="92"/>
      <c r="AP74" s="92"/>
      <c r="AQ74" s="92"/>
      <c r="AR74" s="92"/>
      <c r="AS74" s="92">
        <v>0</v>
      </c>
      <c r="AT74" s="92"/>
      <c r="AU74" s="92"/>
      <c r="AV74" s="92"/>
      <c r="AW74" s="92"/>
      <c r="AX74" s="93">
        <f>AN74+AS74</f>
        <v>0</v>
      </c>
      <c r="AY74" s="93"/>
      <c r="AZ74" s="93"/>
      <c r="BA74" s="93"/>
      <c r="BB74" s="93"/>
      <c r="BC74" s="93">
        <f>AN74-Y74</f>
        <v>0</v>
      </c>
      <c r="BD74" s="93"/>
      <c r="BE74" s="93"/>
      <c r="BF74" s="93"/>
      <c r="BG74" s="93"/>
      <c r="BH74" s="93">
        <f>AS74-AD74</f>
        <v>0</v>
      </c>
      <c r="BI74" s="93"/>
      <c r="BJ74" s="93"/>
      <c r="BK74" s="93"/>
      <c r="BL74" s="93"/>
      <c r="BM74" s="93">
        <f>BC74+BH74</f>
        <v>0</v>
      </c>
      <c r="BN74" s="93"/>
      <c r="BO74" s="93"/>
      <c r="BP74" s="93"/>
      <c r="BQ74" s="93"/>
      <c r="BR74" s="11"/>
      <c r="BS74" s="11"/>
      <c r="BT74" s="11"/>
      <c r="BU74" s="11"/>
      <c r="BV74" s="11"/>
      <c r="BW74" s="11"/>
      <c r="BX74" s="11"/>
      <c r="BY74" s="11"/>
      <c r="BZ74" s="9"/>
    </row>
    <row r="76" spans="1:79" ht="15.95" customHeight="1" x14ac:dyDescent="0.2">
      <c r="A76" s="45" t="s">
        <v>56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5.95" customHeight="1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15.9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9" ht="15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9" ht="26.25" customHeight="1" x14ac:dyDescent="0.2">
      <c r="A80" s="85" t="s">
        <v>275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3"/>
      <c r="AO80" s="3"/>
      <c r="AP80" s="88" t="s">
        <v>277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</row>
    <row r="81" spans="23:60" x14ac:dyDescent="0.2">
      <c r="W81" s="89" t="s">
        <v>12</v>
      </c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4"/>
      <c r="AO81" s="4"/>
      <c r="AP81" s="112" t="s">
        <v>13</v>
      </c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</row>
  </sheetData>
  <mergeCells count="367"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BC68:BG68"/>
    <mergeCell ref="BH68:BL68"/>
    <mergeCell ref="BM68:BQ68"/>
    <mergeCell ref="BM70:BQ70"/>
    <mergeCell ref="A74:B74"/>
    <mergeCell ref="C74:I74"/>
    <mergeCell ref="J74:N74"/>
    <mergeCell ref="O74:X74"/>
    <mergeCell ref="Y74:AC74"/>
    <mergeCell ref="AD74:AH74"/>
    <mergeCell ref="C70:I70"/>
    <mergeCell ref="J70:N70"/>
    <mergeCell ref="O70:X70"/>
    <mergeCell ref="Y70:AC70"/>
    <mergeCell ref="AD70:AH70"/>
    <mergeCell ref="A71:B71"/>
    <mergeCell ref="C71:I71"/>
    <mergeCell ref="J71:N71"/>
    <mergeCell ref="O71:X71"/>
    <mergeCell ref="Y71:AC71"/>
    <mergeCell ref="AD71:AH71"/>
    <mergeCell ref="A70:B70"/>
    <mergeCell ref="BM72:BQ72"/>
    <mergeCell ref="A73:B73"/>
    <mergeCell ref="BH70:BL70"/>
    <mergeCell ref="AX71:BB71"/>
    <mergeCell ref="BC71:BG71"/>
    <mergeCell ref="BH71:BL71"/>
    <mergeCell ref="BM71:BQ71"/>
    <mergeCell ref="AX69:BB69"/>
    <mergeCell ref="BC69:BG69"/>
    <mergeCell ref="BH69:BL69"/>
    <mergeCell ref="BM69:BQ69"/>
    <mergeCell ref="AN69:AR69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BN48:BQ48"/>
    <mergeCell ref="AQ59:AV59"/>
    <mergeCell ref="AW59:BA59"/>
    <mergeCell ref="BB59:BF59"/>
    <mergeCell ref="BG59:BL59"/>
    <mergeCell ref="AQ58:AV58"/>
    <mergeCell ref="AW58:BA58"/>
    <mergeCell ref="BB58:BF58"/>
    <mergeCell ref="BG58:BL58"/>
    <mergeCell ref="BG55:BL55"/>
    <mergeCell ref="BG56:BL56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49:B49"/>
    <mergeCell ref="C49:Z49"/>
    <mergeCell ref="AA49:AE49"/>
    <mergeCell ref="AF49:AJ49"/>
    <mergeCell ref="AK49:AO49"/>
    <mergeCell ref="AP49:AT49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U49:AY49"/>
    <mergeCell ref="AZ49:BC49"/>
    <mergeCell ref="BD49:BH49"/>
    <mergeCell ref="BI49:BM49"/>
    <mergeCell ref="BN49:BQ49"/>
    <mergeCell ref="AZ48:BC48"/>
    <mergeCell ref="BD48:BH48"/>
    <mergeCell ref="BI48:BM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U46:AY46"/>
    <mergeCell ref="A45:B45"/>
    <mergeCell ref="C45:Z45"/>
    <mergeCell ref="AA45:AE45"/>
    <mergeCell ref="AF45:AJ45"/>
    <mergeCell ref="AK45:AO45"/>
    <mergeCell ref="AP45:AT45"/>
    <mergeCell ref="A80:V80"/>
    <mergeCell ref="W80:AM80"/>
    <mergeCell ref="AP80:BH80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S69:AW69"/>
    <mergeCell ref="A57:P57"/>
    <mergeCell ref="Q57:U57"/>
    <mergeCell ref="V57:Z57"/>
    <mergeCell ref="AA57:AF57"/>
    <mergeCell ref="AG57:AK57"/>
    <mergeCell ref="W81:AM81"/>
    <mergeCell ref="AP81:BH81"/>
    <mergeCell ref="AX67:BB67"/>
    <mergeCell ref="BC67:BG67"/>
    <mergeCell ref="BH67:BL67"/>
    <mergeCell ref="AX65:BB65"/>
    <mergeCell ref="BC65:BG65"/>
    <mergeCell ref="BH65:BL65"/>
    <mergeCell ref="AN63:BB63"/>
    <mergeCell ref="BC63:BQ63"/>
    <mergeCell ref="BM67:BQ67"/>
    <mergeCell ref="A76:BL76"/>
    <mergeCell ref="A77:BL77"/>
    <mergeCell ref="AI68:AM68"/>
    <mergeCell ref="AN68:AR68"/>
    <mergeCell ref="AS68:AW68"/>
    <mergeCell ref="AX68:BB68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Y64:AC64"/>
    <mergeCell ref="AD64:AH64"/>
    <mergeCell ref="AI64:AM64"/>
    <mergeCell ref="AN64:AR64"/>
    <mergeCell ref="AS64:AW64"/>
    <mergeCell ref="AX64:BB64"/>
    <mergeCell ref="BC64:BG64"/>
    <mergeCell ref="AL57:AP57"/>
    <mergeCell ref="BH64:BL64"/>
    <mergeCell ref="AQ57:AV57"/>
    <mergeCell ref="AW57:BA57"/>
    <mergeCell ref="BB57:BF57"/>
    <mergeCell ref="BG57:BL57"/>
    <mergeCell ref="A61:BQ61"/>
    <mergeCell ref="A63:B64"/>
    <mergeCell ref="C63:I64"/>
    <mergeCell ref="J63:N64"/>
    <mergeCell ref="O63:X64"/>
    <mergeCell ref="Y63:AM63"/>
    <mergeCell ref="A59:P59"/>
    <mergeCell ref="Q59:U59"/>
    <mergeCell ref="V59:Z59"/>
    <mergeCell ref="AA59:AF59"/>
    <mergeCell ref="AG59:AK59"/>
    <mergeCell ref="AL59:AP59"/>
    <mergeCell ref="A58:P58"/>
    <mergeCell ref="Q58:U58"/>
    <mergeCell ref="V58:Z58"/>
    <mergeCell ref="AA58:AF58"/>
    <mergeCell ref="AG58:AK58"/>
    <mergeCell ref="AL58:AP58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4:BL54"/>
    <mergeCell ref="AU44:AY44"/>
    <mergeCell ref="AZ44:BC44"/>
    <mergeCell ref="BD44:BH44"/>
    <mergeCell ref="BI44:BM44"/>
    <mergeCell ref="BN44:BQ44"/>
    <mergeCell ref="A51:BL51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46:B46"/>
    <mergeCell ref="C46:Z46"/>
    <mergeCell ref="AA46:AE46"/>
    <mergeCell ref="AF46:AJ46"/>
    <mergeCell ref="AK46:AO46"/>
    <mergeCell ref="AP46:AT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7">
    <cfRule type="cellIs" dxfId="47" priority="17" stopIfTrue="1" operator="equal">
      <formula>$C66</formula>
    </cfRule>
  </conditionalFormatting>
  <conditionalFormatting sqref="A67:B67">
    <cfRule type="cellIs" dxfId="46" priority="18" stopIfTrue="1" operator="equal">
      <formula>0</formula>
    </cfRule>
  </conditionalFormatting>
  <conditionalFormatting sqref="C68">
    <cfRule type="cellIs" dxfId="45" priority="15" stopIfTrue="1" operator="equal">
      <formula>$C67</formula>
    </cfRule>
  </conditionalFormatting>
  <conditionalFormatting sqref="A68:B68">
    <cfRule type="cellIs" dxfId="44" priority="16" stopIfTrue="1" operator="equal">
      <formula>0</formula>
    </cfRule>
  </conditionalFormatting>
  <conditionalFormatting sqref="C69">
    <cfRule type="cellIs" dxfId="43" priority="13" stopIfTrue="1" operator="equal">
      <formula>$C68</formula>
    </cfRule>
  </conditionalFormatting>
  <conditionalFormatting sqref="A69:B69">
    <cfRule type="cellIs" dxfId="42" priority="14" stopIfTrue="1" operator="equal">
      <formula>0</formula>
    </cfRule>
  </conditionalFormatting>
  <conditionalFormatting sqref="C70">
    <cfRule type="cellIs" dxfId="41" priority="11" stopIfTrue="1" operator="equal">
      <formula>$C69</formula>
    </cfRule>
  </conditionalFormatting>
  <conditionalFormatting sqref="A70:B70">
    <cfRule type="cellIs" dxfId="40" priority="12" stopIfTrue="1" operator="equal">
      <formula>0</formula>
    </cfRule>
  </conditionalFormatting>
  <conditionalFormatting sqref="C71">
    <cfRule type="cellIs" dxfId="39" priority="9" stopIfTrue="1" operator="equal">
      <formula>$C70</formula>
    </cfRule>
  </conditionalFormatting>
  <conditionalFormatting sqref="A71:B71">
    <cfRule type="cellIs" dxfId="38" priority="10" stopIfTrue="1" operator="equal">
      <formula>0</formula>
    </cfRule>
  </conditionalFormatting>
  <conditionalFormatting sqref="C72">
    <cfRule type="cellIs" dxfId="37" priority="7" stopIfTrue="1" operator="equal">
      <formula>$C71</formula>
    </cfRule>
  </conditionalFormatting>
  <conditionalFormatting sqref="A72:B72">
    <cfRule type="cellIs" dxfId="36" priority="8" stopIfTrue="1" operator="equal">
      <formula>0</formula>
    </cfRule>
  </conditionalFormatting>
  <conditionalFormatting sqref="C73">
    <cfRule type="cellIs" dxfId="35" priority="5" stopIfTrue="1" operator="equal">
      <formula>$C72</formula>
    </cfRule>
  </conditionalFormatting>
  <conditionalFormatting sqref="A73:B73">
    <cfRule type="cellIs" dxfId="34" priority="6" stopIfTrue="1" operator="equal">
      <formula>0</formula>
    </cfRule>
  </conditionalFormatting>
  <conditionalFormatting sqref="C74">
    <cfRule type="cellIs" dxfId="33" priority="3" stopIfTrue="1" operator="equal">
      <formula>$C73</formula>
    </cfRule>
  </conditionalFormatting>
  <conditionalFormatting sqref="A74:B74">
    <cfRule type="cellIs" dxfId="3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B76"/>
  <sheetViews>
    <sheetView topLeftCell="A68" zoomScaleNormal="100" workbookViewId="0">
      <selection activeCell="AN65" sqref="AN65:AR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262</v>
      </c>
      <c r="E20" s="26"/>
      <c r="F20" s="26"/>
      <c r="G20" s="26"/>
      <c r="H20" s="26"/>
      <c r="I20" s="26"/>
      <c r="J20" s="26"/>
      <c r="K20" s="15"/>
      <c r="L20" s="25" t="s">
        <v>243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263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5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261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253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60" t="s">
        <v>100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5773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5773</v>
      </c>
      <c r="AL44" s="58"/>
      <c r="AM44" s="58"/>
      <c r="AN44" s="58"/>
      <c r="AO44" s="58"/>
      <c r="AP44" s="58">
        <v>5772.8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5772.8</v>
      </c>
      <c r="BA44" s="58"/>
      <c r="BB44" s="58"/>
      <c r="BC44" s="58"/>
      <c r="BD44" s="58">
        <f>AP44-AA44</f>
        <v>-0.1999999999998181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-0.1999999999998181</v>
      </c>
      <c r="BO44" s="58"/>
      <c r="BP44" s="58"/>
      <c r="BQ44" s="58"/>
      <c r="CA44" s="1" t="s">
        <v>25</v>
      </c>
    </row>
    <row r="45" spans="1:79" s="19" customFormat="1" ht="15.75" x14ac:dyDescent="0.2">
      <c r="A45" s="98"/>
      <c r="B45" s="98"/>
      <c r="C45" s="99" t="s">
        <v>67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79">
        <v>5773</v>
      </c>
      <c r="AB45" s="79"/>
      <c r="AC45" s="79"/>
      <c r="AD45" s="79"/>
      <c r="AE45" s="79"/>
      <c r="AF45" s="79">
        <v>0</v>
      </c>
      <c r="AG45" s="79"/>
      <c r="AH45" s="79"/>
      <c r="AI45" s="79"/>
      <c r="AJ45" s="79"/>
      <c r="AK45" s="79">
        <f>AA45+AF45</f>
        <v>5773</v>
      </c>
      <c r="AL45" s="79"/>
      <c r="AM45" s="79"/>
      <c r="AN45" s="79"/>
      <c r="AO45" s="79"/>
      <c r="AP45" s="79">
        <f>SUM(AP44)</f>
        <v>5772.8</v>
      </c>
      <c r="AQ45" s="79"/>
      <c r="AR45" s="79"/>
      <c r="AS45" s="79"/>
      <c r="AT45" s="79"/>
      <c r="AU45" s="79">
        <v>0</v>
      </c>
      <c r="AV45" s="79"/>
      <c r="AW45" s="79"/>
      <c r="AX45" s="79"/>
      <c r="AY45" s="79"/>
      <c r="AZ45" s="79">
        <f>AP45+AU45</f>
        <v>5772.8</v>
      </c>
      <c r="BA45" s="79"/>
      <c r="BB45" s="79"/>
      <c r="BC45" s="79"/>
      <c r="BD45" s="79">
        <f>AP45-AA45</f>
        <v>-0.1999999999998181</v>
      </c>
      <c r="BE45" s="79"/>
      <c r="BF45" s="79"/>
      <c r="BG45" s="79"/>
      <c r="BH45" s="79"/>
      <c r="BI45" s="79">
        <f>AU45-AF45</f>
        <v>0</v>
      </c>
      <c r="BJ45" s="79"/>
      <c r="BK45" s="79"/>
      <c r="BL45" s="79"/>
      <c r="BM45" s="79"/>
      <c r="BN45" s="79">
        <f>BD45+BI45</f>
        <v>-0.1999999999998181</v>
      </c>
      <c r="BO45" s="79"/>
      <c r="BP45" s="79"/>
      <c r="BQ45" s="79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47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3" t="s">
        <v>5</v>
      </c>
      <c r="AX50" s="64"/>
      <c r="AY50" s="64"/>
      <c r="AZ50" s="64"/>
      <c r="BA50" s="65"/>
      <c r="BB50" s="63" t="s">
        <v>4</v>
      </c>
      <c r="BC50" s="64"/>
      <c r="BD50" s="64"/>
      <c r="BE50" s="64"/>
      <c r="BF50" s="65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6"/>
      <c r="BN51" s="6"/>
      <c r="BO51" s="6"/>
      <c r="BP51" s="6"/>
      <c r="BQ51" s="6"/>
    </row>
    <row r="52" spans="1:79" ht="18" hidden="1" customHeight="1" x14ac:dyDescent="0.2">
      <c r="A52" s="67" t="s">
        <v>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50" t="s">
        <v>15</v>
      </c>
      <c r="R52" s="50"/>
      <c r="S52" s="50"/>
      <c r="T52" s="50"/>
      <c r="U52" s="50"/>
      <c r="V52" s="50" t="s">
        <v>14</v>
      </c>
      <c r="W52" s="50"/>
      <c r="X52" s="50"/>
      <c r="Y52" s="50"/>
      <c r="Z52" s="50"/>
      <c r="AA52" s="51" t="s">
        <v>21</v>
      </c>
      <c r="AB52" s="57"/>
      <c r="AC52" s="57"/>
      <c r="AD52" s="57"/>
      <c r="AE52" s="57"/>
      <c r="AF52" s="57"/>
      <c r="AG52" s="50" t="s">
        <v>16</v>
      </c>
      <c r="AH52" s="50"/>
      <c r="AI52" s="50"/>
      <c r="AJ52" s="50"/>
      <c r="AK52" s="50"/>
      <c r="AL52" s="50" t="s">
        <v>17</v>
      </c>
      <c r="AM52" s="50"/>
      <c r="AN52" s="50"/>
      <c r="AO52" s="50"/>
      <c r="AP52" s="50"/>
      <c r="AQ52" s="51" t="s">
        <v>21</v>
      </c>
      <c r="AR52" s="57"/>
      <c r="AS52" s="57"/>
      <c r="AT52" s="57"/>
      <c r="AU52" s="57"/>
      <c r="AV52" s="5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57" t="s">
        <v>21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17" t="s">
        <v>254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58">
        <v>5773</v>
      </c>
      <c r="R53" s="58"/>
      <c r="S53" s="58"/>
      <c r="T53" s="58"/>
      <c r="U53" s="58"/>
      <c r="V53" s="58">
        <v>0</v>
      </c>
      <c r="W53" s="58"/>
      <c r="X53" s="58"/>
      <c r="Y53" s="58"/>
      <c r="Z53" s="58"/>
      <c r="AA53" s="58">
        <f>Q53+V53</f>
        <v>5773</v>
      </c>
      <c r="AB53" s="58"/>
      <c r="AC53" s="58"/>
      <c r="AD53" s="58"/>
      <c r="AE53" s="58"/>
      <c r="AF53" s="58"/>
      <c r="AG53" s="58">
        <v>5772.8</v>
      </c>
      <c r="AH53" s="58"/>
      <c r="AI53" s="58"/>
      <c r="AJ53" s="58"/>
      <c r="AK53" s="58"/>
      <c r="AL53" s="58">
        <v>0</v>
      </c>
      <c r="AM53" s="58"/>
      <c r="AN53" s="58"/>
      <c r="AO53" s="58"/>
      <c r="AP53" s="58"/>
      <c r="AQ53" s="58">
        <f>AG53+AL53</f>
        <v>5772.8</v>
      </c>
      <c r="AR53" s="58"/>
      <c r="AS53" s="58"/>
      <c r="AT53" s="58"/>
      <c r="AU53" s="58"/>
      <c r="AV53" s="58"/>
      <c r="AW53" s="58">
        <f>AG53-Q53</f>
        <v>-0.1999999999998181</v>
      </c>
      <c r="AX53" s="58"/>
      <c r="AY53" s="58"/>
      <c r="AZ53" s="58"/>
      <c r="BA53" s="58"/>
      <c r="BB53" s="72">
        <f>AL53-V53</f>
        <v>0</v>
      </c>
      <c r="BC53" s="72"/>
      <c r="BD53" s="72"/>
      <c r="BE53" s="72"/>
      <c r="BF53" s="72"/>
      <c r="BG53" s="72">
        <f>AW53+BB53</f>
        <v>-0.1999999999998181</v>
      </c>
      <c r="BH53" s="72"/>
      <c r="BI53" s="72"/>
      <c r="BJ53" s="72"/>
      <c r="BK53" s="72"/>
      <c r="BL53" s="72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81" t="s">
        <v>68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79">
        <v>5773</v>
      </c>
      <c r="R54" s="79"/>
      <c r="S54" s="79"/>
      <c r="T54" s="79"/>
      <c r="U54" s="79"/>
      <c r="V54" s="79">
        <v>0</v>
      </c>
      <c r="W54" s="79"/>
      <c r="X54" s="79"/>
      <c r="Y54" s="79"/>
      <c r="Z54" s="79"/>
      <c r="AA54" s="79">
        <f>Q54+V54</f>
        <v>5773</v>
      </c>
      <c r="AB54" s="79"/>
      <c r="AC54" s="79"/>
      <c r="AD54" s="79"/>
      <c r="AE54" s="79"/>
      <c r="AF54" s="79"/>
      <c r="AG54" s="79">
        <f>SUM(AG53)</f>
        <v>5772.8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5772.8</v>
      </c>
      <c r="AR54" s="79"/>
      <c r="AS54" s="79"/>
      <c r="AT54" s="79"/>
      <c r="AU54" s="79"/>
      <c r="AV54" s="79"/>
      <c r="AW54" s="79">
        <f>AG54-Q54</f>
        <v>-0.1999999999998181</v>
      </c>
      <c r="AX54" s="79"/>
      <c r="AY54" s="79"/>
      <c r="AZ54" s="79"/>
      <c r="BA54" s="79"/>
      <c r="BB54" s="80">
        <f>AL54-V54</f>
        <v>0</v>
      </c>
      <c r="BC54" s="80"/>
      <c r="BD54" s="80"/>
      <c r="BE54" s="80"/>
      <c r="BF54" s="80"/>
      <c r="BG54" s="80">
        <f>AW54+BB54</f>
        <v>-0.1999999999998181</v>
      </c>
      <c r="BH54" s="80"/>
      <c r="BI54" s="80"/>
      <c r="BJ54" s="80"/>
      <c r="BK54" s="80"/>
      <c r="BL54" s="8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3" t="s">
        <v>10</v>
      </c>
      <c r="B58" s="74"/>
      <c r="C58" s="73" t="s">
        <v>9</v>
      </c>
      <c r="D58" s="44"/>
      <c r="E58" s="44"/>
      <c r="F58" s="44"/>
      <c r="G58" s="44"/>
      <c r="H58" s="44"/>
      <c r="I58" s="74"/>
      <c r="J58" s="73" t="s">
        <v>8</v>
      </c>
      <c r="K58" s="44"/>
      <c r="L58" s="44"/>
      <c r="M58" s="44"/>
      <c r="N58" s="74"/>
      <c r="O58" s="73" t="s">
        <v>7</v>
      </c>
      <c r="P58" s="44"/>
      <c r="Q58" s="44"/>
      <c r="R58" s="44"/>
      <c r="S58" s="44"/>
      <c r="T58" s="44"/>
      <c r="U58" s="44"/>
      <c r="V58" s="44"/>
      <c r="W58" s="44"/>
      <c r="X58" s="74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8" t="s">
        <v>3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5"/>
      <c r="B59" s="76"/>
      <c r="C59" s="75"/>
      <c r="D59" s="77"/>
      <c r="E59" s="77"/>
      <c r="F59" s="77"/>
      <c r="G59" s="77"/>
      <c r="H59" s="77"/>
      <c r="I59" s="76"/>
      <c r="J59" s="75"/>
      <c r="K59" s="77"/>
      <c r="L59" s="77"/>
      <c r="M59" s="77"/>
      <c r="N59" s="76"/>
      <c r="O59" s="75"/>
      <c r="P59" s="77"/>
      <c r="Q59" s="77"/>
      <c r="R59" s="77"/>
      <c r="S59" s="77"/>
      <c r="T59" s="77"/>
      <c r="U59" s="77"/>
      <c r="V59" s="77"/>
      <c r="W59" s="77"/>
      <c r="X59" s="76"/>
      <c r="Y59" s="63" t="s">
        <v>5</v>
      </c>
      <c r="Z59" s="64"/>
      <c r="AA59" s="64"/>
      <c r="AB59" s="64"/>
      <c r="AC59" s="65"/>
      <c r="AD59" s="63" t="s">
        <v>4</v>
      </c>
      <c r="AE59" s="64"/>
      <c r="AF59" s="64"/>
      <c r="AG59" s="64"/>
      <c r="AH59" s="65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3">
        <v>8</v>
      </c>
      <c r="AO60" s="64"/>
      <c r="AP60" s="64"/>
      <c r="AQ60" s="64"/>
      <c r="AR60" s="65"/>
      <c r="AS60" s="63">
        <v>9</v>
      </c>
      <c r="AT60" s="64"/>
      <c r="AU60" s="64"/>
      <c r="AV60" s="64"/>
      <c r="AW60" s="65"/>
      <c r="AX60" s="63">
        <v>10</v>
      </c>
      <c r="AY60" s="64"/>
      <c r="AZ60" s="64"/>
      <c r="BA60" s="64"/>
      <c r="BB60" s="65"/>
      <c r="BC60" s="63">
        <v>11</v>
      </c>
      <c r="BD60" s="64"/>
      <c r="BE60" s="64"/>
      <c r="BF60" s="64"/>
      <c r="BG60" s="65"/>
      <c r="BH60" s="63">
        <v>12</v>
      </c>
      <c r="BI60" s="64"/>
      <c r="BJ60" s="64"/>
      <c r="BK60" s="64"/>
      <c r="BL60" s="65"/>
      <c r="BM60" s="63">
        <v>13</v>
      </c>
      <c r="BN60" s="64"/>
      <c r="BO60" s="64"/>
      <c r="BP60" s="64"/>
      <c r="BQ60" s="6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7" t="s">
        <v>45</v>
      </c>
      <c r="P61" s="67"/>
      <c r="Q61" s="67"/>
      <c r="R61" s="67"/>
      <c r="S61" s="67"/>
      <c r="T61" s="67"/>
      <c r="U61" s="67"/>
      <c r="V61" s="67"/>
      <c r="W61" s="67"/>
      <c r="X61" s="38"/>
      <c r="Y61" s="50" t="s">
        <v>15</v>
      </c>
      <c r="Z61" s="50"/>
      <c r="AA61" s="50"/>
      <c r="AB61" s="50"/>
      <c r="AC61" s="50"/>
      <c r="AD61" s="50" t="s">
        <v>35</v>
      </c>
      <c r="AE61" s="50"/>
      <c r="AF61" s="50"/>
      <c r="AG61" s="50"/>
      <c r="AH61" s="50"/>
      <c r="AI61" s="50" t="s">
        <v>21</v>
      </c>
      <c r="AJ61" s="50"/>
      <c r="AK61" s="50"/>
      <c r="AL61" s="50"/>
      <c r="AM61" s="50"/>
      <c r="AN61" s="50" t="s">
        <v>36</v>
      </c>
      <c r="AO61" s="50"/>
      <c r="AP61" s="50"/>
      <c r="AQ61" s="50"/>
      <c r="AR61" s="50"/>
      <c r="AS61" s="50" t="s">
        <v>16</v>
      </c>
      <c r="AT61" s="50"/>
      <c r="AU61" s="50"/>
      <c r="AV61" s="50"/>
      <c r="AW61" s="50"/>
      <c r="AX61" s="50" t="s">
        <v>21</v>
      </c>
      <c r="AY61" s="50"/>
      <c r="AZ61" s="50"/>
      <c r="BA61" s="50"/>
      <c r="BB61" s="50"/>
      <c r="BC61" s="50" t="s">
        <v>38</v>
      </c>
      <c r="BD61" s="50"/>
      <c r="BE61" s="50"/>
      <c r="BF61" s="50"/>
      <c r="BG61" s="50"/>
      <c r="BH61" s="50" t="s">
        <v>38</v>
      </c>
      <c r="BI61" s="50"/>
      <c r="BJ61" s="50"/>
      <c r="BK61" s="50"/>
      <c r="BL61" s="50"/>
      <c r="BM61" s="84" t="s">
        <v>21</v>
      </c>
      <c r="BN61" s="84"/>
      <c r="BO61" s="84"/>
      <c r="BP61" s="84"/>
      <c r="BQ61" s="8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98">
        <v>0</v>
      </c>
      <c r="B62" s="98"/>
      <c r="C62" s="96" t="s">
        <v>69</v>
      </c>
      <c r="D62" s="96"/>
      <c r="E62" s="96"/>
      <c r="F62" s="96"/>
      <c r="G62" s="96"/>
      <c r="H62" s="96"/>
      <c r="I62" s="96"/>
      <c r="J62" s="96" t="s">
        <v>70</v>
      </c>
      <c r="K62" s="96"/>
      <c r="L62" s="96"/>
      <c r="M62" s="96"/>
      <c r="N62" s="96"/>
      <c r="O62" s="96" t="s">
        <v>70</v>
      </c>
      <c r="P62" s="96"/>
      <c r="Q62" s="96"/>
      <c r="R62" s="96"/>
      <c r="S62" s="96"/>
      <c r="T62" s="96"/>
      <c r="U62" s="96"/>
      <c r="V62" s="96"/>
      <c r="W62" s="96"/>
      <c r="X62" s="96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33">
        <v>0</v>
      </c>
      <c r="B63" s="33"/>
      <c r="C63" s="102" t="s">
        <v>255</v>
      </c>
      <c r="D63" s="102"/>
      <c r="E63" s="102"/>
      <c r="F63" s="102"/>
      <c r="G63" s="102"/>
      <c r="H63" s="102"/>
      <c r="I63" s="102"/>
      <c r="J63" s="102" t="s">
        <v>72</v>
      </c>
      <c r="K63" s="102"/>
      <c r="L63" s="102"/>
      <c r="M63" s="102"/>
      <c r="N63" s="102"/>
      <c r="O63" s="102" t="s">
        <v>256</v>
      </c>
      <c r="P63" s="102"/>
      <c r="Q63" s="102"/>
      <c r="R63" s="102"/>
      <c r="S63" s="102"/>
      <c r="T63" s="102"/>
      <c r="U63" s="102"/>
      <c r="V63" s="102"/>
      <c r="W63" s="102"/>
      <c r="X63" s="102"/>
      <c r="Y63" s="92">
        <v>5773</v>
      </c>
      <c r="Z63" s="92"/>
      <c r="AA63" s="92"/>
      <c r="AB63" s="92"/>
      <c r="AC63" s="92"/>
      <c r="AD63" s="92">
        <v>0</v>
      </c>
      <c r="AE63" s="92"/>
      <c r="AF63" s="92"/>
      <c r="AG63" s="92"/>
      <c r="AH63" s="92"/>
      <c r="AI63" s="92">
        <f>Y63+AD63</f>
        <v>5773</v>
      </c>
      <c r="AJ63" s="92"/>
      <c r="AK63" s="92"/>
      <c r="AL63" s="92"/>
      <c r="AM63" s="92"/>
      <c r="AN63" s="92">
        <v>5772.8</v>
      </c>
      <c r="AO63" s="92"/>
      <c r="AP63" s="92"/>
      <c r="AQ63" s="92"/>
      <c r="AR63" s="92"/>
      <c r="AS63" s="92">
        <v>0</v>
      </c>
      <c r="AT63" s="92"/>
      <c r="AU63" s="92"/>
      <c r="AV63" s="92"/>
      <c r="AW63" s="92"/>
      <c r="AX63" s="93">
        <f>AN63+AS63</f>
        <v>5772.8</v>
      </c>
      <c r="AY63" s="93"/>
      <c r="AZ63" s="93"/>
      <c r="BA63" s="93"/>
      <c r="BB63" s="93"/>
      <c r="BC63" s="93">
        <f>AN63-Y63</f>
        <v>-0.1999999999998181</v>
      </c>
      <c r="BD63" s="93"/>
      <c r="BE63" s="93"/>
      <c r="BF63" s="93"/>
      <c r="BG63" s="93"/>
      <c r="BH63" s="93">
        <f>AS63-AD63</f>
        <v>0</v>
      </c>
      <c r="BI63" s="93"/>
      <c r="BJ63" s="93"/>
      <c r="BK63" s="93"/>
      <c r="BL63" s="93"/>
      <c r="BM63" s="93">
        <f>BC63+BH63</f>
        <v>-0.1999999999998181</v>
      </c>
      <c r="BN63" s="93"/>
      <c r="BO63" s="93"/>
      <c r="BP63" s="93"/>
      <c r="BQ63" s="9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98">
        <v>0</v>
      </c>
      <c r="B64" s="98"/>
      <c r="C64" s="96" t="s">
        <v>79</v>
      </c>
      <c r="D64" s="96"/>
      <c r="E64" s="96"/>
      <c r="F64" s="96"/>
      <c r="G64" s="96"/>
      <c r="H64" s="96"/>
      <c r="I64" s="96"/>
      <c r="J64" s="96" t="s">
        <v>70</v>
      </c>
      <c r="K64" s="96"/>
      <c r="L64" s="96"/>
      <c r="M64" s="96"/>
      <c r="N64" s="96"/>
      <c r="O64" s="96" t="s">
        <v>70</v>
      </c>
      <c r="P64" s="96"/>
      <c r="Q64" s="96"/>
      <c r="R64" s="96"/>
      <c r="S64" s="96"/>
      <c r="T64" s="96"/>
      <c r="U64" s="96"/>
      <c r="V64" s="96"/>
      <c r="W64" s="96"/>
      <c r="X64" s="96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33">
        <v>0</v>
      </c>
      <c r="B65" s="33"/>
      <c r="C65" s="101" t="s">
        <v>257</v>
      </c>
      <c r="D65" s="61"/>
      <c r="E65" s="61"/>
      <c r="F65" s="61"/>
      <c r="G65" s="61"/>
      <c r="H65" s="61"/>
      <c r="I65" s="62"/>
      <c r="J65" s="102" t="s">
        <v>75</v>
      </c>
      <c r="K65" s="102"/>
      <c r="L65" s="102"/>
      <c r="M65" s="102"/>
      <c r="N65" s="102"/>
      <c r="O65" s="102" t="s">
        <v>258</v>
      </c>
      <c r="P65" s="102"/>
      <c r="Q65" s="102"/>
      <c r="R65" s="102"/>
      <c r="S65" s="102"/>
      <c r="T65" s="102"/>
      <c r="U65" s="102"/>
      <c r="V65" s="102"/>
      <c r="W65" s="102"/>
      <c r="X65" s="102"/>
      <c r="Y65" s="92">
        <v>1</v>
      </c>
      <c r="Z65" s="92"/>
      <c r="AA65" s="92"/>
      <c r="AB65" s="92"/>
      <c r="AC65" s="92"/>
      <c r="AD65" s="92">
        <v>0</v>
      </c>
      <c r="AE65" s="92"/>
      <c r="AF65" s="92"/>
      <c r="AG65" s="92"/>
      <c r="AH65" s="92"/>
      <c r="AI65" s="92">
        <f>Y65+AD65</f>
        <v>1</v>
      </c>
      <c r="AJ65" s="92"/>
      <c r="AK65" s="92"/>
      <c r="AL65" s="92"/>
      <c r="AM65" s="92"/>
      <c r="AN65" s="92">
        <v>1</v>
      </c>
      <c r="AO65" s="92"/>
      <c r="AP65" s="92"/>
      <c r="AQ65" s="92"/>
      <c r="AR65" s="92"/>
      <c r="AS65" s="92">
        <v>0</v>
      </c>
      <c r="AT65" s="92"/>
      <c r="AU65" s="92"/>
      <c r="AV65" s="92"/>
      <c r="AW65" s="92"/>
      <c r="AX65" s="93">
        <f>AN65+AS65</f>
        <v>1</v>
      </c>
      <c r="AY65" s="93"/>
      <c r="AZ65" s="93"/>
      <c r="BA65" s="93"/>
      <c r="BB65" s="93"/>
      <c r="BC65" s="93">
        <f>AN65-Y65</f>
        <v>0</v>
      </c>
      <c r="BD65" s="93"/>
      <c r="BE65" s="93"/>
      <c r="BF65" s="93"/>
      <c r="BG65" s="93"/>
      <c r="BH65" s="93">
        <f>AS65-AD65</f>
        <v>0</v>
      </c>
      <c r="BI65" s="93"/>
      <c r="BJ65" s="93"/>
      <c r="BK65" s="93"/>
      <c r="BL65" s="93"/>
      <c r="BM65" s="93">
        <f>BC65+BH65</f>
        <v>0</v>
      </c>
      <c r="BN65" s="93"/>
      <c r="BO65" s="93"/>
      <c r="BP65" s="93"/>
      <c r="BQ65" s="9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98">
        <v>0</v>
      </c>
      <c r="B66" s="98"/>
      <c r="C66" s="94" t="s">
        <v>85</v>
      </c>
      <c r="D66" s="82"/>
      <c r="E66" s="82"/>
      <c r="F66" s="82"/>
      <c r="G66" s="82"/>
      <c r="H66" s="82"/>
      <c r="I66" s="83"/>
      <c r="J66" s="96" t="s">
        <v>70</v>
      </c>
      <c r="K66" s="96"/>
      <c r="L66" s="96"/>
      <c r="M66" s="96"/>
      <c r="N66" s="96"/>
      <c r="O66" s="96" t="s">
        <v>70</v>
      </c>
      <c r="P66" s="96"/>
      <c r="Q66" s="96"/>
      <c r="R66" s="96"/>
      <c r="S66" s="96"/>
      <c r="T66" s="96"/>
      <c r="U66" s="96"/>
      <c r="V66" s="96"/>
      <c r="W66" s="96"/>
      <c r="X66" s="96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33">
        <v>0</v>
      </c>
      <c r="B67" s="33"/>
      <c r="C67" s="101" t="s">
        <v>259</v>
      </c>
      <c r="D67" s="61"/>
      <c r="E67" s="61"/>
      <c r="F67" s="61"/>
      <c r="G67" s="61"/>
      <c r="H67" s="61"/>
      <c r="I67" s="62"/>
      <c r="J67" s="102" t="s">
        <v>87</v>
      </c>
      <c r="K67" s="102"/>
      <c r="L67" s="102"/>
      <c r="M67" s="102"/>
      <c r="N67" s="102"/>
      <c r="O67" s="102" t="s">
        <v>156</v>
      </c>
      <c r="P67" s="102"/>
      <c r="Q67" s="102"/>
      <c r="R67" s="102"/>
      <c r="S67" s="102"/>
      <c r="T67" s="102"/>
      <c r="U67" s="102"/>
      <c r="V67" s="102"/>
      <c r="W67" s="102"/>
      <c r="X67" s="102"/>
      <c r="Y67" s="92">
        <v>0.4</v>
      </c>
      <c r="Z67" s="92"/>
      <c r="AA67" s="92"/>
      <c r="AB67" s="92"/>
      <c r="AC67" s="92"/>
      <c r="AD67" s="92">
        <v>0</v>
      </c>
      <c r="AE67" s="92"/>
      <c r="AF67" s="92"/>
      <c r="AG67" s="92"/>
      <c r="AH67" s="92"/>
      <c r="AI67" s="92">
        <f>Y67+AD67</f>
        <v>0.4</v>
      </c>
      <c r="AJ67" s="92"/>
      <c r="AK67" s="92"/>
      <c r="AL67" s="92"/>
      <c r="AM67" s="92"/>
      <c r="AN67" s="92">
        <v>0.4</v>
      </c>
      <c r="AO67" s="92"/>
      <c r="AP67" s="92"/>
      <c r="AQ67" s="92"/>
      <c r="AR67" s="92"/>
      <c r="AS67" s="92">
        <v>0</v>
      </c>
      <c r="AT67" s="92"/>
      <c r="AU67" s="92"/>
      <c r="AV67" s="92"/>
      <c r="AW67" s="92"/>
      <c r="AX67" s="93">
        <f>AN67+AS67</f>
        <v>0.4</v>
      </c>
      <c r="AY67" s="93"/>
      <c r="AZ67" s="93"/>
      <c r="BA67" s="93"/>
      <c r="BB67" s="93"/>
      <c r="BC67" s="93">
        <f>AN67-Y67</f>
        <v>0</v>
      </c>
      <c r="BD67" s="93"/>
      <c r="BE67" s="93"/>
      <c r="BF67" s="93"/>
      <c r="BG67" s="93"/>
      <c r="BH67" s="93">
        <f>AS67-AD67</f>
        <v>0</v>
      </c>
      <c r="BI67" s="93"/>
      <c r="BJ67" s="93"/>
      <c r="BK67" s="93"/>
      <c r="BL67" s="93"/>
      <c r="BM67" s="93">
        <f>BC67+BH67</f>
        <v>0</v>
      </c>
      <c r="BN67" s="93"/>
      <c r="BO67" s="93"/>
      <c r="BP67" s="93"/>
      <c r="BQ67" s="9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98">
        <v>0</v>
      </c>
      <c r="B68" s="98"/>
      <c r="C68" s="94" t="s">
        <v>130</v>
      </c>
      <c r="D68" s="82"/>
      <c r="E68" s="82"/>
      <c r="F68" s="82"/>
      <c r="G68" s="82"/>
      <c r="H68" s="82"/>
      <c r="I68" s="83"/>
      <c r="J68" s="96" t="s">
        <v>70</v>
      </c>
      <c r="K68" s="96"/>
      <c r="L68" s="96"/>
      <c r="M68" s="96"/>
      <c r="N68" s="96"/>
      <c r="O68" s="96" t="s">
        <v>70</v>
      </c>
      <c r="P68" s="96"/>
      <c r="Q68" s="96"/>
      <c r="R68" s="96"/>
      <c r="S68" s="96"/>
      <c r="T68" s="96"/>
      <c r="U68" s="96"/>
      <c r="V68" s="96"/>
      <c r="W68" s="96"/>
      <c r="X68" s="96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 x14ac:dyDescent="0.2">
      <c r="A69" s="33">
        <v>0</v>
      </c>
      <c r="B69" s="33"/>
      <c r="C69" s="101" t="s">
        <v>260</v>
      </c>
      <c r="D69" s="61"/>
      <c r="E69" s="61"/>
      <c r="F69" s="61"/>
      <c r="G69" s="61"/>
      <c r="H69" s="61"/>
      <c r="I69" s="62"/>
      <c r="J69" s="102" t="s">
        <v>132</v>
      </c>
      <c r="K69" s="102"/>
      <c r="L69" s="102"/>
      <c r="M69" s="102"/>
      <c r="N69" s="102"/>
      <c r="O69" s="102" t="s">
        <v>81</v>
      </c>
      <c r="P69" s="102"/>
      <c r="Q69" s="102"/>
      <c r="R69" s="102"/>
      <c r="S69" s="102"/>
      <c r="T69" s="102"/>
      <c r="U69" s="102"/>
      <c r="V69" s="102"/>
      <c r="W69" s="102"/>
      <c r="X69" s="102"/>
      <c r="Y69" s="92">
        <v>101.07</v>
      </c>
      <c r="Z69" s="92"/>
      <c r="AA69" s="92"/>
      <c r="AB69" s="92"/>
      <c r="AC69" s="92"/>
      <c r="AD69" s="92">
        <v>0</v>
      </c>
      <c r="AE69" s="92"/>
      <c r="AF69" s="92"/>
      <c r="AG69" s="92"/>
      <c r="AH69" s="92"/>
      <c r="AI69" s="92">
        <f>Y69+AD69</f>
        <v>101.07</v>
      </c>
      <c r="AJ69" s="92"/>
      <c r="AK69" s="92"/>
      <c r="AL69" s="92"/>
      <c r="AM69" s="92"/>
      <c r="AN69" s="92">
        <v>101.07</v>
      </c>
      <c r="AO69" s="92"/>
      <c r="AP69" s="92"/>
      <c r="AQ69" s="92"/>
      <c r="AR69" s="92"/>
      <c r="AS69" s="92">
        <v>0</v>
      </c>
      <c r="AT69" s="92"/>
      <c r="AU69" s="92"/>
      <c r="AV69" s="92"/>
      <c r="AW69" s="92"/>
      <c r="AX69" s="93">
        <f>AN69+AS69</f>
        <v>101.07</v>
      </c>
      <c r="AY69" s="93"/>
      <c r="AZ69" s="93"/>
      <c r="BA69" s="93"/>
      <c r="BB69" s="93"/>
      <c r="BC69" s="93">
        <f>AN69-Y69</f>
        <v>0</v>
      </c>
      <c r="BD69" s="93"/>
      <c r="BE69" s="93"/>
      <c r="BF69" s="93"/>
      <c r="BG69" s="93"/>
      <c r="BH69" s="93">
        <f>AS69-AD69</f>
        <v>0</v>
      </c>
      <c r="BI69" s="93"/>
      <c r="BJ69" s="93"/>
      <c r="BK69" s="93"/>
      <c r="BL69" s="93"/>
      <c r="BM69" s="93">
        <f>BC69+BH69</f>
        <v>0</v>
      </c>
      <c r="BN69" s="93"/>
      <c r="BO69" s="93"/>
      <c r="BP69" s="93"/>
      <c r="BQ69" s="9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15.95" customHeight="1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24" customHeight="1" x14ac:dyDescent="0.2">
      <c r="A75" s="85" t="s">
        <v>275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3"/>
      <c r="AO75" s="3"/>
      <c r="AP75" s="88" t="s">
        <v>277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89" t="s">
        <v>12</v>
      </c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4"/>
      <c r="AO76" s="4"/>
      <c r="AP76" s="89" t="s">
        <v>13</v>
      </c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</row>
  </sheetData>
  <mergeCells count="313"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N63:AR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BM62:BQ62"/>
    <mergeCell ref="A71:BL71"/>
    <mergeCell ref="A72:BL72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BC60:BG60"/>
    <mergeCell ref="BH60:BL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W76:AM76"/>
    <mergeCell ref="AP76:BH76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75:V75"/>
    <mergeCell ref="W75:AM75"/>
    <mergeCell ref="AP75:BH75"/>
    <mergeCell ref="AD63:AH63"/>
    <mergeCell ref="AI63:AM63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45:B45"/>
    <mergeCell ref="C45:Z45"/>
    <mergeCell ref="AA45:AE45"/>
    <mergeCell ref="AF45:AJ45"/>
    <mergeCell ref="AK45:AO45"/>
    <mergeCell ref="AP45:AT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31" priority="17" stopIfTrue="1" operator="equal">
      <formula>$C61</formula>
    </cfRule>
  </conditionalFormatting>
  <conditionalFormatting sqref="A62:B62">
    <cfRule type="cellIs" dxfId="30" priority="18" stopIfTrue="1" operator="equal">
      <formula>0</formula>
    </cfRule>
  </conditionalFormatting>
  <conditionalFormatting sqref="C63">
    <cfRule type="cellIs" dxfId="29" priority="15" stopIfTrue="1" operator="equal">
      <formula>$C62</formula>
    </cfRule>
  </conditionalFormatting>
  <conditionalFormatting sqref="A63:B63">
    <cfRule type="cellIs" dxfId="28" priority="16" stopIfTrue="1" operator="equal">
      <formula>0</formula>
    </cfRule>
  </conditionalFormatting>
  <conditionalFormatting sqref="C64">
    <cfRule type="cellIs" dxfId="27" priority="13" stopIfTrue="1" operator="equal">
      <formula>$C63</formula>
    </cfRule>
  </conditionalFormatting>
  <conditionalFormatting sqref="A64:B64">
    <cfRule type="cellIs" dxfId="26" priority="14" stopIfTrue="1" operator="equal">
      <formula>0</formula>
    </cfRule>
  </conditionalFormatting>
  <conditionalFormatting sqref="C65">
    <cfRule type="cellIs" dxfId="25" priority="11" stopIfTrue="1" operator="equal">
      <formula>$C64</formula>
    </cfRule>
  </conditionalFormatting>
  <conditionalFormatting sqref="A65:B65">
    <cfRule type="cellIs" dxfId="24" priority="12" stopIfTrue="1" operator="equal">
      <formula>0</formula>
    </cfRule>
  </conditionalFormatting>
  <conditionalFormatting sqref="C66">
    <cfRule type="cellIs" dxfId="23" priority="9" stopIfTrue="1" operator="equal">
      <formula>$C65</formula>
    </cfRule>
  </conditionalFormatting>
  <conditionalFormatting sqref="A66:B66">
    <cfRule type="cellIs" dxfId="22" priority="10" stopIfTrue="1" operator="equal">
      <formula>0</formula>
    </cfRule>
  </conditionalFormatting>
  <conditionalFormatting sqref="C67">
    <cfRule type="cellIs" dxfId="21" priority="7" stopIfTrue="1" operator="equal">
      <formula>$C66</formula>
    </cfRule>
  </conditionalFormatting>
  <conditionalFormatting sqref="A67:B67">
    <cfRule type="cellIs" dxfId="20" priority="8" stopIfTrue="1" operator="equal">
      <formula>0</formula>
    </cfRule>
  </conditionalFormatting>
  <conditionalFormatting sqref="C68">
    <cfRule type="cellIs" dxfId="19" priority="5" stopIfTrue="1" operator="equal">
      <formula>$C67</formula>
    </cfRule>
  </conditionalFormatting>
  <conditionalFormatting sqref="A68:B68">
    <cfRule type="cellIs" dxfId="18" priority="6" stopIfTrue="1" operator="equal">
      <formula>0</formula>
    </cfRule>
  </conditionalFormatting>
  <conditionalFormatting sqref="C69">
    <cfRule type="cellIs" dxfId="17" priority="3" stopIfTrue="1" operator="equal">
      <formula>$C68</formula>
    </cfRule>
  </conditionalFormatting>
  <conditionalFormatting sqref="A69:B69">
    <cfRule type="cellIs" dxfId="1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B77"/>
  <sheetViews>
    <sheetView topLeftCell="A34" zoomScaleNormal="100" workbookViewId="0">
      <selection activeCell="AS70" sqref="AS70:AW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272</v>
      </c>
      <c r="E20" s="26"/>
      <c r="F20" s="26"/>
      <c r="G20" s="26"/>
      <c r="H20" s="26"/>
      <c r="I20" s="26"/>
      <c r="J20" s="26"/>
      <c r="K20" s="15"/>
      <c r="L20" s="25" t="s">
        <v>274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273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1" t="s">
        <v>264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271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265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7" spans="1:79" ht="12.75" customHeight="1" x14ac:dyDescent="0.2">
      <c r="A37" s="37">
        <v>2</v>
      </c>
      <c r="B37" s="37"/>
      <c r="C37" s="37"/>
      <c r="D37" s="37"/>
      <c r="E37" s="37"/>
      <c r="F37" s="37"/>
      <c r="G37" s="41" t="s">
        <v>266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</row>
    <row r="39" spans="1:79" ht="15.75" customHeight="1" x14ac:dyDescent="0.2">
      <c r="A39" s="45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79" ht="15" customHeight="1" x14ac:dyDescent="0.2">
      <c r="A40" s="47" t="s">
        <v>91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</row>
    <row r="41" spans="1:79" ht="48" customHeight="1" x14ac:dyDescent="0.2">
      <c r="A41" s="33" t="s">
        <v>6</v>
      </c>
      <c r="B41" s="33"/>
      <c r="C41" s="33" t="s">
        <v>33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30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 t="s">
        <v>54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 t="s">
        <v>3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</row>
    <row r="42" spans="1:79" ht="29.1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5</v>
      </c>
      <c r="AB42" s="33"/>
      <c r="AC42" s="33"/>
      <c r="AD42" s="33"/>
      <c r="AE42" s="33"/>
      <c r="AF42" s="33" t="s">
        <v>4</v>
      </c>
      <c r="AG42" s="33"/>
      <c r="AH42" s="33"/>
      <c r="AI42" s="33"/>
      <c r="AJ42" s="33"/>
      <c r="AK42" s="33" t="s">
        <v>31</v>
      </c>
      <c r="AL42" s="33"/>
      <c r="AM42" s="33"/>
      <c r="AN42" s="33"/>
      <c r="AO42" s="33"/>
      <c r="AP42" s="33" t="s">
        <v>5</v>
      </c>
      <c r="AQ42" s="33"/>
      <c r="AR42" s="33"/>
      <c r="AS42" s="33"/>
      <c r="AT42" s="33"/>
      <c r="AU42" s="33" t="s">
        <v>4</v>
      </c>
      <c r="AV42" s="33"/>
      <c r="AW42" s="33"/>
      <c r="AX42" s="33"/>
      <c r="AY42" s="33"/>
      <c r="AZ42" s="33" t="s">
        <v>31</v>
      </c>
      <c r="BA42" s="33"/>
      <c r="BB42" s="33"/>
      <c r="BC42" s="33"/>
      <c r="BD42" s="33" t="s">
        <v>5</v>
      </c>
      <c r="BE42" s="33"/>
      <c r="BF42" s="33"/>
      <c r="BG42" s="33"/>
      <c r="BH42" s="33"/>
      <c r="BI42" s="33" t="s">
        <v>4</v>
      </c>
      <c r="BJ42" s="33"/>
      <c r="BK42" s="33"/>
      <c r="BL42" s="33"/>
      <c r="BM42" s="33"/>
      <c r="BN42" s="33" t="s">
        <v>32</v>
      </c>
      <c r="BO42" s="33"/>
      <c r="BP42" s="33"/>
      <c r="BQ42" s="33"/>
    </row>
    <row r="43" spans="1:79" ht="15.95" customHeight="1" x14ac:dyDescent="0.2">
      <c r="A43" s="52">
        <v>1</v>
      </c>
      <c r="B43" s="52"/>
      <c r="C43" s="52">
        <v>2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3">
        <v>3</v>
      </c>
      <c r="AB43" s="54"/>
      <c r="AC43" s="54"/>
      <c r="AD43" s="54"/>
      <c r="AE43" s="55"/>
      <c r="AF43" s="53">
        <v>4</v>
      </c>
      <c r="AG43" s="54"/>
      <c r="AH43" s="54"/>
      <c r="AI43" s="54"/>
      <c r="AJ43" s="55"/>
      <c r="AK43" s="53">
        <v>5</v>
      </c>
      <c r="AL43" s="54"/>
      <c r="AM43" s="54"/>
      <c r="AN43" s="54"/>
      <c r="AO43" s="55"/>
      <c r="AP43" s="53">
        <v>6</v>
      </c>
      <c r="AQ43" s="54"/>
      <c r="AR43" s="54"/>
      <c r="AS43" s="54"/>
      <c r="AT43" s="55"/>
      <c r="AU43" s="53">
        <v>7</v>
      </c>
      <c r="AV43" s="54"/>
      <c r="AW43" s="54"/>
      <c r="AX43" s="54"/>
      <c r="AY43" s="55"/>
      <c r="AZ43" s="53">
        <v>8</v>
      </c>
      <c r="BA43" s="54"/>
      <c r="BB43" s="54"/>
      <c r="BC43" s="55"/>
      <c r="BD43" s="53">
        <v>9</v>
      </c>
      <c r="BE43" s="54"/>
      <c r="BF43" s="54"/>
      <c r="BG43" s="54"/>
      <c r="BH43" s="55"/>
      <c r="BI43" s="52">
        <v>10</v>
      </c>
      <c r="BJ43" s="52"/>
      <c r="BK43" s="52"/>
      <c r="BL43" s="52"/>
      <c r="BM43" s="52"/>
      <c r="BN43" s="52">
        <v>11</v>
      </c>
      <c r="BO43" s="52"/>
      <c r="BP43" s="52"/>
      <c r="BQ43" s="52"/>
    </row>
    <row r="44" spans="1:79" ht="15.75" hidden="1" customHeight="1" x14ac:dyDescent="0.2">
      <c r="A44" s="37" t="s">
        <v>18</v>
      </c>
      <c r="B44" s="37"/>
      <c r="C44" s="48" t="s">
        <v>19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0" t="s">
        <v>15</v>
      </c>
      <c r="AB44" s="50"/>
      <c r="AC44" s="50"/>
      <c r="AD44" s="50"/>
      <c r="AE44" s="50"/>
      <c r="AF44" s="50" t="s">
        <v>14</v>
      </c>
      <c r="AG44" s="50"/>
      <c r="AH44" s="50"/>
      <c r="AI44" s="50"/>
      <c r="AJ44" s="50"/>
      <c r="AK44" s="51" t="s">
        <v>21</v>
      </c>
      <c r="AL44" s="51"/>
      <c r="AM44" s="51"/>
      <c r="AN44" s="51"/>
      <c r="AO44" s="51"/>
      <c r="AP44" s="50" t="s">
        <v>16</v>
      </c>
      <c r="AQ44" s="50"/>
      <c r="AR44" s="50"/>
      <c r="AS44" s="50"/>
      <c r="AT44" s="50"/>
      <c r="AU44" s="50" t="s">
        <v>17</v>
      </c>
      <c r="AV44" s="50"/>
      <c r="AW44" s="50"/>
      <c r="AX44" s="50"/>
      <c r="AY44" s="50"/>
      <c r="AZ44" s="51" t="s">
        <v>21</v>
      </c>
      <c r="BA44" s="51"/>
      <c r="BB44" s="51"/>
      <c r="BC44" s="51"/>
      <c r="BD44" s="56" t="s">
        <v>37</v>
      </c>
      <c r="BE44" s="56"/>
      <c r="BF44" s="56"/>
      <c r="BG44" s="56"/>
      <c r="BH44" s="56"/>
      <c r="BI44" s="56" t="s">
        <v>37</v>
      </c>
      <c r="BJ44" s="56"/>
      <c r="BK44" s="56"/>
      <c r="BL44" s="56"/>
      <c r="BM44" s="56"/>
      <c r="BN44" s="57" t="s">
        <v>21</v>
      </c>
      <c r="BO44" s="57"/>
      <c r="BP44" s="57"/>
      <c r="BQ44" s="57"/>
      <c r="CA44" s="1" t="s">
        <v>24</v>
      </c>
    </row>
    <row r="45" spans="1:79" ht="31.5" customHeight="1" x14ac:dyDescent="0.2">
      <c r="A45" s="33">
        <v>1</v>
      </c>
      <c r="B45" s="33"/>
      <c r="C45" s="60" t="s">
        <v>103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58">
        <v>0</v>
      </c>
      <c r="AB45" s="58"/>
      <c r="AC45" s="58"/>
      <c r="AD45" s="58"/>
      <c r="AE45" s="58"/>
      <c r="AF45" s="58">
        <v>198100</v>
      </c>
      <c r="AG45" s="58"/>
      <c r="AH45" s="58"/>
      <c r="AI45" s="58"/>
      <c r="AJ45" s="58"/>
      <c r="AK45" s="58">
        <f>AA45+AF45</f>
        <v>198100</v>
      </c>
      <c r="AL45" s="58"/>
      <c r="AM45" s="58"/>
      <c r="AN45" s="58"/>
      <c r="AO45" s="58"/>
      <c r="AP45" s="58">
        <v>0</v>
      </c>
      <c r="AQ45" s="58"/>
      <c r="AR45" s="58"/>
      <c r="AS45" s="58"/>
      <c r="AT45" s="58"/>
      <c r="AU45" s="58">
        <v>150000</v>
      </c>
      <c r="AV45" s="58"/>
      <c r="AW45" s="58"/>
      <c r="AX45" s="58"/>
      <c r="AY45" s="58"/>
      <c r="AZ45" s="58">
        <f>AP45+AU45</f>
        <v>150000</v>
      </c>
      <c r="BA45" s="58"/>
      <c r="BB45" s="58"/>
      <c r="BC45" s="58"/>
      <c r="BD45" s="58">
        <f>AP45-AA45</f>
        <v>0</v>
      </c>
      <c r="BE45" s="58"/>
      <c r="BF45" s="58"/>
      <c r="BG45" s="58"/>
      <c r="BH45" s="58"/>
      <c r="BI45" s="58">
        <f>AU45-AF45</f>
        <v>-48100</v>
      </c>
      <c r="BJ45" s="58"/>
      <c r="BK45" s="58"/>
      <c r="BL45" s="58"/>
      <c r="BM45" s="58"/>
      <c r="BN45" s="58">
        <f>BD45+BI45</f>
        <v>-48100</v>
      </c>
      <c r="BO45" s="58"/>
      <c r="BP45" s="58"/>
      <c r="BQ45" s="58"/>
      <c r="CA45" s="1" t="s">
        <v>25</v>
      </c>
    </row>
    <row r="46" spans="1:79" s="19" customFormat="1" ht="15.75" x14ac:dyDescent="0.2">
      <c r="A46" s="98"/>
      <c r="B46" s="98"/>
      <c r="C46" s="99" t="s">
        <v>67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3"/>
      <c r="AA46" s="79">
        <v>0</v>
      </c>
      <c r="AB46" s="79"/>
      <c r="AC46" s="79"/>
      <c r="AD46" s="79"/>
      <c r="AE46" s="79"/>
      <c r="AF46" s="79">
        <f>AF45</f>
        <v>198100</v>
      </c>
      <c r="AG46" s="79"/>
      <c r="AH46" s="79"/>
      <c r="AI46" s="79"/>
      <c r="AJ46" s="79"/>
      <c r="AK46" s="79">
        <f>AA46+AF46</f>
        <v>198100</v>
      </c>
      <c r="AL46" s="79"/>
      <c r="AM46" s="79"/>
      <c r="AN46" s="79"/>
      <c r="AO46" s="79"/>
      <c r="AP46" s="79">
        <v>0</v>
      </c>
      <c r="AQ46" s="79"/>
      <c r="AR46" s="79"/>
      <c r="AS46" s="79"/>
      <c r="AT46" s="79"/>
      <c r="AU46" s="79">
        <f>AU45</f>
        <v>150000</v>
      </c>
      <c r="AV46" s="79"/>
      <c r="AW46" s="79"/>
      <c r="AX46" s="79"/>
      <c r="AY46" s="79"/>
      <c r="AZ46" s="79">
        <f>AP46+AU46</f>
        <v>150000</v>
      </c>
      <c r="BA46" s="79"/>
      <c r="BB46" s="79"/>
      <c r="BC46" s="79"/>
      <c r="BD46" s="79">
        <f>AP46-AA46</f>
        <v>0</v>
      </c>
      <c r="BE46" s="79"/>
      <c r="BF46" s="79"/>
      <c r="BG46" s="79"/>
      <c r="BH46" s="79"/>
      <c r="BI46" s="79">
        <f>AU46-AF46</f>
        <v>-48100</v>
      </c>
      <c r="BJ46" s="79"/>
      <c r="BK46" s="79"/>
      <c r="BL46" s="79"/>
      <c r="BM46" s="79"/>
      <c r="BN46" s="79">
        <f>BD46+BI46</f>
        <v>-48100</v>
      </c>
      <c r="BO46" s="79"/>
      <c r="BP46" s="79"/>
      <c r="BQ46" s="79"/>
    </row>
    <row r="48" spans="1:79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47" t="s">
        <v>91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3" t="s">
        <v>5</v>
      </c>
      <c r="AX51" s="64"/>
      <c r="AY51" s="64"/>
      <c r="AZ51" s="64"/>
      <c r="BA51" s="65"/>
      <c r="BB51" s="63" t="s">
        <v>4</v>
      </c>
      <c r="BC51" s="64"/>
      <c r="BD51" s="64"/>
      <c r="BE51" s="64"/>
      <c r="BF51" s="65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6">
        <v>9</v>
      </c>
      <c r="BC52" s="66"/>
      <c r="BD52" s="66"/>
      <c r="BE52" s="66"/>
      <c r="BF52" s="66"/>
      <c r="BG52" s="66">
        <v>10</v>
      </c>
      <c r="BH52" s="66"/>
      <c r="BI52" s="66"/>
      <c r="BJ52" s="66"/>
      <c r="BK52" s="66"/>
      <c r="BL52" s="66"/>
      <c r="BM52" s="6"/>
      <c r="BN52" s="6"/>
      <c r="BO52" s="6"/>
      <c r="BP52" s="6"/>
      <c r="BQ52" s="6"/>
    </row>
    <row r="53" spans="1:79" ht="18" hidden="1" customHeight="1" x14ac:dyDescent="0.2">
      <c r="A53" s="67" t="s">
        <v>19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50" t="s">
        <v>15</v>
      </c>
      <c r="R53" s="50"/>
      <c r="S53" s="50"/>
      <c r="T53" s="50"/>
      <c r="U53" s="50"/>
      <c r="V53" s="50" t="s">
        <v>14</v>
      </c>
      <c r="W53" s="50"/>
      <c r="X53" s="50"/>
      <c r="Y53" s="50"/>
      <c r="Z53" s="50"/>
      <c r="AA53" s="51" t="s">
        <v>21</v>
      </c>
      <c r="AB53" s="57"/>
      <c r="AC53" s="57"/>
      <c r="AD53" s="57"/>
      <c r="AE53" s="57"/>
      <c r="AF53" s="57"/>
      <c r="AG53" s="50" t="s">
        <v>16</v>
      </c>
      <c r="AH53" s="50"/>
      <c r="AI53" s="50"/>
      <c r="AJ53" s="50"/>
      <c r="AK53" s="50"/>
      <c r="AL53" s="50" t="s">
        <v>17</v>
      </c>
      <c r="AM53" s="50"/>
      <c r="AN53" s="50"/>
      <c r="AO53" s="50"/>
      <c r="AP53" s="50"/>
      <c r="AQ53" s="51" t="s">
        <v>21</v>
      </c>
      <c r="AR53" s="57"/>
      <c r="AS53" s="57"/>
      <c r="AT53" s="57"/>
      <c r="AU53" s="57"/>
      <c r="AV53" s="57"/>
      <c r="AW53" s="68" t="s">
        <v>22</v>
      </c>
      <c r="AX53" s="69"/>
      <c r="AY53" s="69"/>
      <c r="AZ53" s="69"/>
      <c r="BA53" s="70"/>
      <c r="BB53" s="68" t="s">
        <v>22</v>
      </c>
      <c r="BC53" s="69"/>
      <c r="BD53" s="69"/>
      <c r="BE53" s="69"/>
      <c r="BF53" s="70"/>
      <c r="BG53" s="57" t="s">
        <v>21</v>
      </c>
      <c r="BH53" s="57"/>
      <c r="BI53" s="57"/>
      <c r="BJ53" s="57"/>
      <c r="BK53" s="57"/>
      <c r="BL53" s="57"/>
      <c r="BM53" s="7"/>
      <c r="BN53" s="7"/>
      <c r="BO53" s="7"/>
      <c r="BP53" s="7"/>
      <c r="BQ53" s="7"/>
      <c r="CA53" s="1" t="s">
        <v>26</v>
      </c>
    </row>
    <row r="54" spans="1:79" ht="31.5" customHeight="1" x14ac:dyDescent="0.2">
      <c r="A54" s="117" t="s">
        <v>288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58">
        <v>0</v>
      </c>
      <c r="R54" s="58"/>
      <c r="S54" s="58"/>
      <c r="T54" s="58"/>
      <c r="U54" s="58"/>
      <c r="V54" s="58">
        <v>198100</v>
      </c>
      <c r="W54" s="58"/>
      <c r="X54" s="58"/>
      <c r="Y54" s="58"/>
      <c r="Z54" s="58"/>
      <c r="AA54" s="58">
        <f>Q54+V54</f>
        <v>198100</v>
      </c>
      <c r="AB54" s="58"/>
      <c r="AC54" s="58"/>
      <c r="AD54" s="58"/>
      <c r="AE54" s="58"/>
      <c r="AF54" s="58"/>
      <c r="AG54" s="58">
        <v>0</v>
      </c>
      <c r="AH54" s="58"/>
      <c r="AI54" s="58"/>
      <c r="AJ54" s="58"/>
      <c r="AK54" s="58"/>
      <c r="AL54" s="58">
        <v>150000</v>
      </c>
      <c r="AM54" s="58"/>
      <c r="AN54" s="58"/>
      <c r="AO54" s="58"/>
      <c r="AP54" s="58"/>
      <c r="AQ54" s="58">
        <f>AG54+AL54</f>
        <v>150000</v>
      </c>
      <c r="AR54" s="58"/>
      <c r="AS54" s="58"/>
      <c r="AT54" s="58"/>
      <c r="AU54" s="58"/>
      <c r="AV54" s="58"/>
      <c r="AW54" s="58">
        <f>AG54-Q54</f>
        <v>0</v>
      </c>
      <c r="AX54" s="58"/>
      <c r="AY54" s="58"/>
      <c r="AZ54" s="58"/>
      <c r="BA54" s="58"/>
      <c r="BB54" s="72">
        <f>AL54-V54</f>
        <v>-48100</v>
      </c>
      <c r="BC54" s="72"/>
      <c r="BD54" s="72"/>
      <c r="BE54" s="72"/>
      <c r="BF54" s="72"/>
      <c r="BG54" s="72">
        <f>AW54+BB54</f>
        <v>-48100</v>
      </c>
      <c r="BH54" s="72"/>
      <c r="BI54" s="72"/>
      <c r="BJ54" s="72"/>
      <c r="BK54" s="72"/>
      <c r="BL54" s="72"/>
      <c r="BM54" s="8"/>
      <c r="BN54" s="8"/>
      <c r="BO54" s="8"/>
      <c r="BP54" s="8"/>
      <c r="BQ54" s="8"/>
      <c r="CA54" s="1" t="s">
        <v>27</v>
      </c>
    </row>
    <row r="55" spans="1:79" s="19" customFormat="1" ht="15" x14ac:dyDescent="0.2">
      <c r="A55" s="81" t="s">
        <v>68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  <c r="Q55" s="79">
        <v>0</v>
      </c>
      <c r="R55" s="79"/>
      <c r="S55" s="79"/>
      <c r="T55" s="79"/>
      <c r="U55" s="79"/>
      <c r="V55" s="79">
        <f>V54</f>
        <v>198100</v>
      </c>
      <c r="W55" s="79"/>
      <c r="X55" s="79"/>
      <c r="Y55" s="79"/>
      <c r="Z55" s="79"/>
      <c r="AA55" s="79">
        <f>Q55+V55</f>
        <v>198100</v>
      </c>
      <c r="AB55" s="79"/>
      <c r="AC55" s="79"/>
      <c r="AD55" s="79"/>
      <c r="AE55" s="79"/>
      <c r="AF55" s="79"/>
      <c r="AG55" s="79">
        <v>0</v>
      </c>
      <c r="AH55" s="79"/>
      <c r="AI55" s="79"/>
      <c r="AJ55" s="79"/>
      <c r="AK55" s="79"/>
      <c r="AL55" s="79">
        <f>AL54</f>
        <v>150000</v>
      </c>
      <c r="AM55" s="79"/>
      <c r="AN55" s="79"/>
      <c r="AO55" s="79"/>
      <c r="AP55" s="79"/>
      <c r="AQ55" s="79">
        <f>AG55+AL55</f>
        <v>150000</v>
      </c>
      <c r="AR55" s="79"/>
      <c r="AS55" s="79"/>
      <c r="AT55" s="79"/>
      <c r="AU55" s="79"/>
      <c r="AV55" s="79"/>
      <c r="AW55" s="79">
        <f>AG55-Q55</f>
        <v>0</v>
      </c>
      <c r="AX55" s="79"/>
      <c r="AY55" s="79"/>
      <c r="AZ55" s="79"/>
      <c r="BA55" s="79"/>
      <c r="BB55" s="80">
        <f>AL55-V55</f>
        <v>-48100</v>
      </c>
      <c r="BC55" s="80"/>
      <c r="BD55" s="80"/>
      <c r="BE55" s="80"/>
      <c r="BF55" s="80"/>
      <c r="BG55" s="80">
        <f>AW55+BB55</f>
        <v>-48100</v>
      </c>
      <c r="BH55" s="80"/>
      <c r="BI55" s="80"/>
      <c r="BJ55" s="80"/>
      <c r="BK55" s="80"/>
      <c r="BL55" s="80"/>
      <c r="BM55" s="20"/>
      <c r="BN55" s="20"/>
      <c r="BO55" s="20"/>
      <c r="BP55" s="20"/>
      <c r="BQ55" s="20"/>
    </row>
    <row r="57" spans="1:79" ht="15.75" customHeight="1" x14ac:dyDescent="0.2">
      <c r="A57" s="45" t="s">
        <v>53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9" spans="1:79" ht="45" customHeight="1" x14ac:dyDescent="0.2">
      <c r="A59" s="73" t="s">
        <v>10</v>
      </c>
      <c r="B59" s="74"/>
      <c r="C59" s="73" t="s">
        <v>9</v>
      </c>
      <c r="D59" s="44"/>
      <c r="E59" s="44"/>
      <c r="F59" s="44"/>
      <c r="G59" s="44"/>
      <c r="H59" s="44"/>
      <c r="I59" s="74"/>
      <c r="J59" s="73" t="s">
        <v>8</v>
      </c>
      <c r="K59" s="44"/>
      <c r="L59" s="44"/>
      <c r="M59" s="44"/>
      <c r="N59" s="74"/>
      <c r="O59" s="73" t="s">
        <v>7</v>
      </c>
      <c r="P59" s="44"/>
      <c r="Q59" s="44"/>
      <c r="R59" s="44"/>
      <c r="S59" s="44"/>
      <c r="T59" s="44"/>
      <c r="U59" s="44"/>
      <c r="V59" s="44"/>
      <c r="W59" s="44"/>
      <c r="X59" s="74"/>
      <c r="Y59" s="33" t="s">
        <v>30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 t="s">
        <v>55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78" t="s">
        <v>3</v>
      </c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75"/>
      <c r="B60" s="76"/>
      <c r="C60" s="75"/>
      <c r="D60" s="77"/>
      <c r="E60" s="77"/>
      <c r="F60" s="77"/>
      <c r="G60" s="77"/>
      <c r="H60" s="77"/>
      <c r="I60" s="76"/>
      <c r="J60" s="75"/>
      <c r="K60" s="77"/>
      <c r="L60" s="77"/>
      <c r="M60" s="77"/>
      <c r="N60" s="76"/>
      <c r="O60" s="75"/>
      <c r="P60" s="77"/>
      <c r="Q60" s="77"/>
      <c r="R60" s="77"/>
      <c r="S60" s="77"/>
      <c r="T60" s="77"/>
      <c r="U60" s="77"/>
      <c r="V60" s="77"/>
      <c r="W60" s="77"/>
      <c r="X60" s="76"/>
      <c r="Y60" s="63" t="s">
        <v>5</v>
      </c>
      <c r="Z60" s="64"/>
      <c r="AA60" s="64"/>
      <c r="AB60" s="64"/>
      <c r="AC60" s="65"/>
      <c r="AD60" s="63" t="s">
        <v>4</v>
      </c>
      <c r="AE60" s="64"/>
      <c r="AF60" s="64"/>
      <c r="AG60" s="64"/>
      <c r="AH60" s="65"/>
      <c r="AI60" s="33" t="s">
        <v>31</v>
      </c>
      <c r="AJ60" s="33"/>
      <c r="AK60" s="33"/>
      <c r="AL60" s="33"/>
      <c r="AM60" s="33"/>
      <c r="AN60" s="33" t="s">
        <v>5</v>
      </c>
      <c r="AO60" s="33"/>
      <c r="AP60" s="33"/>
      <c r="AQ60" s="33"/>
      <c r="AR60" s="33"/>
      <c r="AS60" s="33" t="s">
        <v>4</v>
      </c>
      <c r="AT60" s="33"/>
      <c r="AU60" s="33"/>
      <c r="AV60" s="33"/>
      <c r="AW60" s="33"/>
      <c r="AX60" s="33" t="s">
        <v>31</v>
      </c>
      <c r="AY60" s="33"/>
      <c r="AZ60" s="33"/>
      <c r="BA60" s="33"/>
      <c r="BB60" s="33"/>
      <c r="BC60" s="33" t="s">
        <v>5</v>
      </c>
      <c r="BD60" s="33"/>
      <c r="BE60" s="33"/>
      <c r="BF60" s="33"/>
      <c r="BG60" s="33"/>
      <c r="BH60" s="33" t="s">
        <v>4</v>
      </c>
      <c r="BI60" s="33"/>
      <c r="BJ60" s="33"/>
      <c r="BK60" s="33"/>
      <c r="BL60" s="33"/>
      <c r="BM60" s="33" t="s">
        <v>31</v>
      </c>
      <c r="BN60" s="33"/>
      <c r="BO60" s="33"/>
      <c r="BP60" s="33"/>
      <c r="BQ60" s="3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3">
        <v>1</v>
      </c>
      <c r="B61" s="33"/>
      <c r="C61" s="33">
        <v>2</v>
      </c>
      <c r="D61" s="33"/>
      <c r="E61" s="33"/>
      <c r="F61" s="33"/>
      <c r="G61" s="33"/>
      <c r="H61" s="33"/>
      <c r="I61" s="33"/>
      <c r="J61" s="33">
        <v>3</v>
      </c>
      <c r="K61" s="33"/>
      <c r="L61" s="33"/>
      <c r="M61" s="33"/>
      <c r="N61" s="33"/>
      <c r="O61" s="33">
        <v>4</v>
      </c>
      <c r="P61" s="33"/>
      <c r="Q61" s="33"/>
      <c r="R61" s="33"/>
      <c r="S61" s="33"/>
      <c r="T61" s="33"/>
      <c r="U61" s="33"/>
      <c r="V61" s="33"/>
      <c r="W61" s="33"/>
      <c r="X61" s="33"/>
      <c r="Y61" s="33">
        <v>5</v>
      </c>
      <c r="Z61" s="33"/>
      <c r="AA61" s="33"/>
      <c r="AB61" s="33"/>
      <c r="AC61" s="33"/>
      <c r="AD61" s="33">
        <v>6</v>
      </c>
      <c r="AE61" s="33"/>
      <c r="AF61" s="33"/>
      <c r="AG61" s="33"/>
      <c r="AH61" s="33"/>
      <c r="AI61" s="33">
        <v>7</v>
      </c>
      <c r="AJ61" s="33"/>
      <c r="AK61" s="33"/>
      <c r="AL61" s="33"/>
      <c r="AM61" s="33"/>
      <c r="AN61" s="63">
        <v>8</v>
      </c>
      <c r="AO61" s="64"/>
      <c r="AP61" s="64"/>
      <c r="AQ61" s="64"/>
      <c r="AR61" s="65"/>
      <c r="AS61" s="63">
        <v>9</v>
      </c>
      <c r="AT61" s="64"/>
      <c r="AU61" s="64"/>
      <c r="AV61" s="64"/>
      <c r="AW61" s="65"/>
      <c r="AX61" s="63">
        <v>10</v>
      </c>
      <c r="AY61" s="64"/>
      <c r="AZ61" s="64"/>
      <c r="BA61" s="64"/>
      <c r="BB61" s="65"/>
      <c r="BC61" s="63">
        <v>11</v>
      </c>
      <c r="BD61" s="64"/>
      <c r="BE61" s="64"/>
      <c r="BF61" s="64"/>
      <c r="BG61" s="65"/>
      <c r="BH61" s="63">
        <v>12</v>
      </c>
      <c r="BI61" s="64"/>
      <c r="BJ61" s="64"/>
      <c r="BK61" s="64"/>
      <c r="BL61" s="65"/>
      <c r="BM61" s="63">
        <v>13</v>
      </c>
      <c r="BN61" s="64"/>
      <c r="BO61" s="64"/>
      <c r="BP61" s="64"/>
      <c r="BQ61" s="65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7" t="s">
        <v>44</v>
      </c>
      <c r="B62" s="37"/>
      <c r="C62" s="38" t="s">
        <v>19</v>
      </c>
      <c r="D62" s="39"/>
      <c r="E62" s="39"/>
      <c r="F62" s="39"/>
      <c r="G62" s="39"/>
      <c r="H62" s="39"/>
      <c r="I62" s="40"/>
      <c r="J62" s="37" t="s">
        <v>20</v>
      </c>
      <c r="K62" s="37"/>
      <c r="L62" s="37"/>
      <c r="M62" s="37"/>
      <c r="N62" s="37"/>
      <c r="O62" s="67" t="s">
        <v>45</v>
      </c>
      <c r="P62" s="67"/>
      <c r="Q62" s="67"/>
      <c r="R62" s="67"/>
      <c r="S62" s="67"/>
      <c r="T62" s="67"/>
      <c r="U62" s="67"/>
      <c r="V62" s="67"/>
      <c r="W62" s="67"/>
      <c r="X62" s="38"/>
      <c r="Y62" s="50" t="s">
        <v>15</v>
      </c>
      <c r="Z62" s="50"/>
      <c r="AA62" s="50"/>
      <c r="AB62" s="50"/>
      <c r="AC62" s="50"/>
      <c r="AD62" s="50" t="s">
        <v>35</v>
      </c>
      <c r="AE62" s="50"/>
      <c r="AF62" s="50"/>
      <c r="AG62" s="50"/>
      <c r="AH62" s="50"/>
      <c r="AI62" s="50" t="s">
        <v>21</v>
      </c>
      <c r="AJ62" s="50"/>
      <c r="AK62" s="50"/>
      <c r="AL62" s="50"/>
      <c r="AM62" s="50"/>
      <c r="AN62" s="50" t="s">
        <v>36</v>
      </c>
      <c r="AO62" s="50"/>
      <c r="AP62" s="50"/>
      <c r="AQ62" s="50"/>
      <c r="AR62" s="50"/>
      <c r="AS62" s="50" t="s">
        <v>16</v>
      </c>
      <c r="AT62" s="50"/>
      <c r="AU62" s="50"/>
      <c r="AV62" s="50"/>
      <c r="AW62" s="50"/>
      <c r="AX62" s="50" t="s">
        <v>21</v>
      </c>
      <c r="AY62" s="50"/>
      <c r="AZ62" s="50"/>
      <c r="BA62" s="50"/>
      <c r="BB62" s="50"/>
      <c r="BC62" s="50" t="s">
        <v>38</v>
      </c>
      <c r="BD62" s="50"/>
      <c r="BE62" s="50"/>
      <c r="BF62" s="50"/>
      <c r="BG62" s="50"/>
      <c r="BH62" s="50" t="s">
        <v>38</v>
      </c>
      <c r="BI62" s="50"/>
      <c r="BJ62" s="50"/>
      <c r="BK62" s="50"/>
      <c r="BL62" s="50"/>
      <c r="BM62" s="84" t="s">
        <v>21</v>
      </c>
      <c r="BN62" s="84"/>
      <c r="BO62" s="84"/>
      <c r="BP62" s="84"/>
      <c r="BQ62" s="84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98">
        <v>0</v>
      </c>
      <c r="B63" s="98"/>
      <c r="C63" s="96" t="s">
        <v>69</v>
      </c>
      <c r="D63" s="96"/>
      <c r="E63" s="96"/>
      <c r="F63" s="96"/>
      <c r="G63" s="96"/>
      <c r="H63" s="96"/>
      <c r="I63" s="96"/>
      <c r="J63" s="96" t="s">
        <v>70</v>
      </c>
      <c r="K63" s="96"/>
      <c r="L63" s="96"/>
      <c r="M63" s="96"/>
      <c r="N63" s="96"/>
      <c r="O63" s="96" t="s">
        <v>70</v>
      </c>
      <c r="P63" s="96"/>
      <c r="Q63" s="96"/>
      <c r="R63" s="96"/>
      <c r="S63" s="96"/>
      <c r="T63" s="96"/>
      <c r="U63" s="96"/>
      <c r="V63" s="96"/>
      <c r="W63" s="96"/>
      <c r="X63" s="96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63.75" customHeight="1" x14ac:dyDescent="0.2">
      <c r="A64" s="33">
        <v>0</v>
      </c>
      <c r="B64" s="33"/>
      <c r="C64" s="101" t="s">
        <v>267</v>
      </c>
      <c r="D64" s="61"/>
      <c r="E64" s="61"/>
      <c r="F64" s="61"/>
      <c r="G64" s="61"/>
      <c r="H64" s="61"/>
      <c r="I64" s="62"/>
      <c r="J64" s="102" t="s">
        <v>75</v>
      </c>
      <c r="K64" s="102"/>
      <c r="L64" s="102"/>
      <c r="M64" s="102"/>
      <c r="N64" s="102"/>
      <c r="O64" s="102" t="s">
        <v>126</v>
      </c>
      <c r="P64" s="102"/>
      <c r="Q64" s="102"/>
      <c r="R64" s="102"/>
      <c r="S64" s="102"/>
      <c r="T64" s="102"/>
      <c r="U64" s="102"/>
      <c r="V64" s="102"/>
      <c r="W64" s="102"/>
      <c r="X64" s="102"/>
      <c r="Y64" s="92">
        <v>0</v>
      </c>
      <c r="Z64" s="92"/>
      <c r="AA64" s="92"/>
      <c r="AB64" s="92"/>
      <c r="AC64" s="92"/>
      <c r="AD64" s="92">
        <v>198100</v>
      </c>
      <c r="AE64" s="92"/>
      <c r="AF64" s="92"/>
      <c r="AG64" s="92"/>
      <c r="AH64" s="92"/>
      <c r="AI64" s="92">
        <f>Y64+AD64</f>
        <v>198100</v>
      </c>
      <c r="AJ64" s="92"/>
      <c r="AK64" s="92"/>
      <c r="AL64" s="92"/>
      <c r="AM64" s="92"/>
      <c r="AN64" s="92">
        <v>0</v>
      </c>
      <c r="AO64" s="92"/>
      <c r="AP64" s="92"/>
      <c r="AQ64" s="92"/>
      <c r="AR64" s="92"/>
      <c r="AS64" s="92">
        <v>150000</v>
      </c>
      <c r="AT64" s="92"/>
      <c r="AU64" s="92"/>
      <c r="AV64" s="92"/>
      <c r="AW64" s="92"/>
      <c r="AX64" s="93">
        <f>AN64+AS64</f>
        <v>150000</v>
      </c>
      <c r="AY64" s="93"/>
      <c r="AZ64" s="93"/>
      <c r="BA64" s="93"/>
      <c r="BB64" s="93"/>
      <c r="BC64" s="93">
        <f>AN64-Y64</f>
        <v>0</v>
      </c>
      <c r="BD64" s="93"/>
      <c r="BE64" s="93"/>
      <c r="BF64" s="93"/>
      <c r="BG64" s="93"/>
      <c r="BH64" s="93">
        <f>AS64-AD64</f>
        <v>-48100</v>
      </c>
      <c r="BI64" s="93"/>
      <c r="BJ64" s="93"/>
      <c r="BK64" s="93"/>
      <c r="BL64" s="93"/>
      <c r="BM64" s="93">
        <f>BC64+BH64</f>
        <v>-48100</v>
      </c>
      <c r="BN64" s="93"/>
      <c r="BO64" s="93"/>
      <c r="BP64" s="93"/>
      <c r="BQ64" s="9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98">
        <v>0</v>
      </c>
      <c r="B65" s="98"/>
      <c r="C65" s="94" t="s">
        <v>79</v>
      </c>
      <c r="D65" s="82"/>
      <c r="E65" s="82"/>
      <c r="F65" s="82"/>
      <c r="G65" s="82"/>
      <c r="H65" s="82"/>
      <c r="I65" s="83"/>
      <c r="J65" s="96" t="s">
        <v>70</v>
      </c>
      <c r="K65" s="96"/>
      <c r="L65" s="96"/>
      <c r="M65" s="96"/>
      <c r="N65" s="96"/>
      <c r="O65" s="96" t="s">
        <v>70</v>
      </c>
      <c r="P65" s="96"/>
      <c r="Q65" s="96"/>
      <c r="R65" s="96"/>
      <c r="S65" s="96"/>
      <c r="T65" s="96"/>
      <c r="U65" s="96"/>
      <c r="V65" s="96"/>
      <c r="W65" s="96"/>
      <c r="X65" s="96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5.5" customHeight="1" x14ac:dyDescent="0.2">
      <c r="A66" s="33">
        <v>0</v>
      </c>
      <c r="B66" s="33"/>
      <c r="C66" s="101" t="s">
        <v>268</v>
      </c>
      <c r="D66" s="61"/>
      <c r="E66" s="61"/>
      <c r="F66" s="61"/>
      <c r="G66" s="61"/>
      <c r="H66" s="61"/>
      <c r="I66" s="62"/>
      <c r="J66" s="102" t="s">
        <v>75</v>
      </c>
      <c r="K66" s="102"/>
      <c r="L66" s="102"/>
      <c r="M66" s="102"/>
      <c r="N66" s="102"/>
      <c r="O66" s="102" t="s">
        <v>156</v>
      </c>
      <c r="P66" s="102"/>
      <c r="Q66" s="102"/>
      <c r="R66" s="102"/>
      <c r="S66" s="102"/>
      <c r="T66" s="102"/>
      <c r="U66" s="102"/>
      <c r="V66" s="102"/>
      <c r="W66" s="102"/>
      <c r="X66" s="102"/>
      <c r="Y66" s="92">
        <v>0</v>
      </c>
      <c r="Z66" s="92"/>
      <c r="AA66" s="92"/>
      <c r="AB66" s="92"/>
      <c r="AC66" s="92"/>
      <c r="AD66" s="92">
        <v>1</v>
      </c>
      <c r="AE66" s="92"/>
      <c r="AF66" s="92"/>
      <c r="AG66" s="92"/>
      <c r="AH66" s="92"/>
      <c r="AI66" s="92">
        <f>Y66+AD66</f>
        <v>1</v>
      </c>
      <c r="AJ66" s="92"/>
      <c r="AK66" s="92"/>
      <c r="AL66" s="92"/>
      <c r="AM66" s="92"/>
      <c r="AN66" s="92">
        <v>0</v>
      </c>
      <c r="AO66" s="92"/>
      <c r="AP66" s="92"/>
      <c r="AQ66" s="92"/>
      <c r="AR66" s="92"/>
      <c r="AS66" s="92">
        <v>1</v>
      </c>
      <c r="AT66" s="92"/>
      <c r="AU66" s="92"/>
      <c r="AV66" s="92"/>
      <c r="AW66" s="92"/>
      <c r="AX66" s="93">
        <f>AN66+AS66</f>
        <v>1</v>
      </c>
      <c r="AY66" s="93"/>
      <c r="AZ66" s="93"/>
      <c r="BA66" s="93"/>
      <c r="BB66" s="93"/>
      <c r="BC66" s="93">
        <f>AN66-Y66</f>
        <v>0</v>
      </c>
      <c r="BD66" s="93"/>
      <c r="BE66" s="93"/>
      <c r="BF66" s="93"/>
      <c r="BG66" s="93"/>
      <c r="BH66" s="93">
        <f>AS66-AD66</f>
        <v>0</v>
      </c>
      <c r="BI66" s="93"/>
      <c r="BJ66" s="93"/>
      <c r="BK66" s="93"/>
      <c r="BL66" s="93"/>
      <c r="BM66" s="93">
        <f>BC66+BH66</f>
        <v>0</v>
      </c>
      <c r="BN66" s="93"/>
      <c r="BO66" s="93"/>
      <c r="BP66" s="93"/>
      <c r="BQ66" s="9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98">
        <v>0</v>
      </c>
      <c r="B67" s="98"/>
      <c r="C67" s="94" t="s">
        <v>85</v>
      </c>
      <c r="D67" s="82"/>
      <c r="E67" s="82"/>
      <c r="F67" s="82"/>
      <c r="G67" s="82"/>
      <c r="H67" s="82"/>
      <c r="I67" s="83"/>
      <c r="J67" s="96" t="s">
        <v>70</v>
      </c>
      <c r="K67" s="96"/>
      <c r="L67" s="96"/>
      <c r="M67" s="96"/>
      <c r="N67" s="96"/>
      <c r="O67" s="96" t="s">
        <v>70</v>
      </c>
      <c r="P67" s="96"/>
      <c r="Q67" s="96"/>
      <c r="R67" s="96"/>
      <c r="S67" s="96"/>
      <c r="T67" s="96"/>
      <c r="U67" s="96"/>
      <c r="V67" s="96"/>
      <c r="W67" s="96"/>
      <c r="X67" s="96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5.5" customHeight="1" x14ac:dyDescent="0.2">
      <c r="A68" s="33">
        <v>0</v>
      </c>
      <c r="B68" s="33"/>
      <c r="C68" s="101" t="s">
        <v>269</v>
      </c>
      <c r="D68" s="61"/>
      <c r="E68" s="61"/>
      <c r="F68" s="61"/>
      <c r="G68" s="61"/>
      <c r="H68" s="61"/>
      <c r="I68" s="62"/>
      <c r="J68" s="102" t="s">
        <v>72</v>
      </c>
      <c r="K68" s="102"/>
      <c r="L68" s="102"/>
      <c r="M68" s="102"/>
      <c r="N68" s="102"/>
      <c r="O68" s="102" t="s">
        <v>83</v>
      </c>
      <c r="P68" s="102"/>
      <c r="Q68" s="102"/>
      <c r="R68" s="102"/>
      <c r="S68" s="102"/>
      <c r="T68" s="102"/>
      <c r="U68" s="102"/>
      <c r="V68" s="102"/>
      <c r="W68" s="102"/>
      <c r="X68" s="102"/>
      <c r="Y68" s="92">
        <v>0</v>
      </c>
      <c r="Z68" s="92"/>
      <c r="AA68" s="92"/>
      <c r="AB68" s="92"/>
      <c r="AC68" s="92"/>
      <c r="AD68" s="92">
        <v>198100</v>
      </c>
      <c r="AE68" s="92"/>
      <c r="AF68" s="92"/>
      <c r="AG68" s="92"/>
      <c r="AH68" s="92"/>
      <c r="AI68" s="92">
        <f>Y68+AD68</f>
        <v>198100</v>
      </c>
      <c r="AJ68" s="92"/>
      <c r="AK68" s="92"/>
      <c r="AL68" s="92"/>
      <c r="AM68" s="92"/>
      <c r="AN68" s="92">
        <v>0</v>
      </c>
      <c r="AO68" s="92"/>
      <c r="AP68" s="92"/>
      <c r="AQ68" s="92"/>
      <c r="AR68" s="92"/>
      <c r="AS68" s="92">
        <v>150000</v>
      </c>
      <c r="AT68" s="92"/>
      <c r="AU68" s="92"/>
      <c r="AV68" s="92"/>
      <c r="AW68" s="92"/>
      <c r="AX68" s="93">
        <f>AN68+AS68</f>
        <v>150000</v>
      </c>
      <c r="AY68" s="93"/>
      <c r="AZ68" s="93"/>
      <c r="BA68" s="93"/>
      <c r="BB68" s="93"/>
      <c r="BC68" s="93">
        <f>AN68-Y68</f>
        <v>0</v>
      </c>
      <c r="BD68" s="93"/>
      <c r="BE68" s="93"/>
      <c r="BF68" s="93"/>
      <c r="BG68" s="93"/>
      <c r="BH68" s="93">
        <f>AS68-AD68</f>
        <v>-48100</v>
      </c>
      <c r="BI68" s="93"/>
      <c r="BJ68" s="93"/>
      <c r="BK68" s="93"/>
      <c r="BL68" s="93"/>
      <c r="BM68" s="93">
        <f>BC68+BH68</f>
        <v>-48100</v>
      </c>
      <c r="BN68" s="93"/>
      <c r="BO68" s="93"/>
      <c r="BP68" s="93"/>
      <c r="BQ68" s="9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98">
        <v>0</v>
      </c>
      <c r="B69" s="98"/>
      <c r="C69" s="94" t="s">
        <v>130</v>
      </c>
      <c r="D69" s="82"/>
      <c r="E69" s="82"/>
      <c r="F69" s="82"/>
      <c r="G69" s="82"/>
      <c r="H69" s="82"/>
      <c r="I69" s="83"/>
      <c r="J69" s="96" t="s">
        <v>70</v>
      </c>
      <c r="K69" s="96"/>
      <c r="L69" s="96"/>
      <c r="M69" s="96"/>
      <c r="N69" s="96"/>
      <c r="O69" s="96" t="s">
        <v>70</v>
      </c>
      <c r="P69" s="96"/>
      <c r="Q69" s="96"/>
      <c r="R69" s="96"/>
      <c r="S69" s="96"/>
      <c r="T69" s="96"/>
      <c r="U69" s="96"/>
      <c r="V69" s="96"/>
      <c r="W69" s="96"/>
      <c r="X69" s="96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25.5" customHeight="1" x14ac:dyDescent="0.2">
      <c r="A70" s="33">
        <v>0</v>
      </c>
      <c r="B70" s="33"/>
      <c r="C70" s="101" t="s">
        <v>270</v>
      </c>
      <c r="D70" s="61"/>
      <c r="E70" s="61"/>
      <c r="F70" s="61"/>
      <c r="G70" s="61"/>
      <c r="H70" s="61"/>
      <c r="I70" s="62"/>
      <c r="J70" s="102" t="s">
        <v>146</v>
      </c>
      <c r="K70" s="102"/>
      <c r="L70" s="102"/>
      <c r="M70" s="102"/>
      <c r="N70" s="102"/>
      <c r="O70" s="102" t="s">
        <v>83</v>
      </c>
      <c r="P70" s="102"/>
      <c r="Q70" s="102"/>
      <c r="R70" s="102"/>
      <c r="S70" s="102"/>
      <c r="T70" s="102"/>
      <c r="U70" s="102"/>
      <c r="V70" s="102"/>
      <c r="W70" s="102"/>
      <c r="X70" s="102"/>
      <c r="Y70" s="92">
        <v>0</v>
      </c>
      <c r="Z70" s="92"/>
      <c r="AA70" s="92"/>
      <c r="AB70" s="92"/>
      <c r="AC70" s="92"/>
      <c r="AD70" s="92">
        <v>100</v>
      </c>
      <c r="AE70" s="92"/>
      <c r="AF70" s="92"/>
      <c r="AG70" s="92"/>
      <c r="AH70" s="92"/>
      <c r="AI70" s="92">
        <f>Y70+AD70</f>
        <v>100</v>
      </c>
      <c r="AJ70" s="92"/>
      <c r="AK70" s="92"/>
      <c r="AL70" s="92"/>
      <c r="AM70" s="92"/>
      <c r="AN70" s="92">
        <v>0</v>
      </c>
      <c r="AO70" s="92"/>
      <c r="AP70" s="92"/>
      <c r="AQ70" s="92"/>
      <c r="AR70" s="92"/>
      <c r="AS70" s="92">
        <v>0</v>
      </c>
      <c r="AT70" s="92"/>
      <c r="AU70" s="92"/>
      <c r="AV70" s="92"/>
      <c r="AW70" s="92"/>
      <c r="AX70" s="93">
        <f>AN70+AS70</f>
        <v>0</v>
      </c>
      <c r="AY70" s="93"/>
      <c r="AZ70" s="93"/>
      <c r="BA70" s="93"/>
      <c r="BB70" s="93"/>
      <c r="BC70" s="93">
        <f>AN70-Y70</f>
        <v>0</v>
      </c>
      <c r="BD70" s="93"/>
      <c r="BE70" s="93"/>
      <c r="BF70" s="93"/>
      <c r="BG70" s="93"/>
      <c r="BH70" s="93">
        <f>AS70-AD70</f>
        <v>-100</v>
      </c>
      <c r="BI70" s="93"/>
      <c r="BJ70" s="93"/>
      <c r="BK70" s="93"/>
      <c r="BL70" s="93"/>
      <c r="BM70" s="93">
        <f>BC70+BH70</f>
        <v>-100</v>
      </c>
      <c r="BN70" s="93"/>
      <c r="BO70" s="93"/>
      <c r="BP70" s="93"/>
      <c r="BQ70" s="9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45" t="s">
        <v>56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8" ht="15.95" customHeight="1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26.25" customHeight="1" x14ac:dyDescent="0.2">
      <c r="A76" s="85" t="s">
        <v>275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3"/>
      <c r="AO76" s="3"/>
      <c r="AP76" s="88" t="s">
        <v>277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89" t="s">
        <v>12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4"/>
      <c r="AO77" s="4"/>
      <c r="AP77" s="89" t="s">
        <v>13</v>
      </c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</row>
  </sheetData>
  <mergeCells count="315"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M70:BQ70"/>
    <mergeCell ref="AI70:AM70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4:BQ64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W77:AM77"/>
    <mergeCell ref="AP77:BH77"/>
    <mergeCell ref="AX63:BB63"/>
    <mergeCell ref="BC63:BG63"/>
    <mergeCell ref="BH63:BL63"/>
    <mergeCell ref="A72:BL72"/>
    <mergeCell ref="AQ55:AV55"/>
    <mergeCell ref="AW55:BA55"/>
    <mergeCell ref="BB55:BF55"/>
    <mergeCell ref="BG55:BL55"/>
    <mergeCell ref="A55:P55"/>
    <mergeCell ref="Q55:U55"/>
    <mergeCell ref="A73:BL73"/>
    <mergeCell ref="AI64:AM64"/>
    <mergeCell ref="AN64:AR64"/>
    <mergeCell ref="AS64:AW64"/>
    <mergeCell ref="AX64:BB64"/>
    <mergeCell ref="J65:N65"/>
    <mergeCell ref="O65:X65"/>
    <mergeCell ref="Y65:AC65"/>
    <mergeCell ref="AD65:AH65"/>
    <mergeCell ref="AI65:AM65"/>
    <mergeCell ref="A64:B64"/>
    <mergeCell ref="C64:I64"/>
    <mergeCell ref="BC62:BG62"/>
    <mergeCell ref="BH62:BL62"/>
    <mergeCell ref="BM63:BQ63"/>
    <mergeCell ref="A37:F37"/>
    <mergeCell ref="G37:BL37"/>
    <mergeCell ref="A46:B46"/>
    <mergeCell ref="C46:Z46"/>
    <mergeCell ref="A76:V76"/>
    <mergeCell ref="W76:AM76"/>
    <mergeCell ref="AP76:BH76"/>
    <mergeCell ref="J64:N64"/>
    <mergeCell ref="O64:X64"/>
    <mergeCell ref="Y64:AC64"/>
    <mergeCell ref="AD64:AH64"/>
    <mergeCell ref="A65:B65"/>
    <mergeCell ref="C65:I65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BM62:BQ62"/>
    <mergeCell ref="AI62:AM62"/>
    <mergeCell ref="AN62:AR62"/>
    <mergeCell ref="AS62:AW62"/>
    <mergeCell ref="AX62:BB62"/>
    <mergeCell ref="BG54:BL54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V55:Z55"/>
    <mergeCell ref="AA55:AF55"/>
    <mergeCell ref="AG55:AK55"/>
    <mergeCell ref="AL55:AP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5:AY45"/>
    <mergeCell ref="AZ45:BC45"/>
    <mergeCell ref="BD45:BH45"/>
    <mergeCell ref="BI45:BM45"/>
    <mergeCell ref="BN45:BQ45"/>
    <mergeCell ref="A48:BL48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U46:AY46"/>
    <mergeCell ref="AZ46:BC46"/>
    <mergeCell ref="BD46:BH46"/>
    <mergeCell ref="BI46:BM46"/>
    <mergeCell ref="BN46:BQ46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90"/>
  <sheetViews>
    <sheetView topLeftCell="A77" zoomScaleNormal="100" workbookViewId="0">
      <selection activeCell="A68" sqref="A68:P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119</v>
      </c>
      <c r="E20" s="26"/>
      <c r="F20" s="26"/>
      <c r="G20" s="26"/>
      <c r="H20" s="26"/>
      <c r="I20" s="26"/>
      <c r="J20" s="26"/>
      <c r="K20" s="15"/>
      <c r="L20" s="25" t="s">
        <v>121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120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5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97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107" t="s">
        <v>98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58">
        <v>10420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 t="shared" ref="AK44:AK60" si="0">AA44+AF44</f>
        <v>10420</v>
      </c>
      <c r="AL44" s="58"/>
      <c r="AM44" s="58"/>
      <c r="AN44" s="58"/>
      <c r="AO44" s="58"/>
      <c r="AP44" s="58">
        <v>2908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 t="shared" ref="AZ44:AZ60" si="1">AP44+AU44</f>
        <v>2908</v>
      </c>
      <c r="BA44" s="58"/>
      <c r="BB44" s="58"/>
      <c r="BC44" s="58"/>
      <c r="BD44" s="58">
        <f t="shared" ref="BD44:BD60" si="2">AP44-AA44</f>
        <v>-7512</v>
      </c>
      <c r="BE44" s="58"/>
      <c r="BF44" s="58"/>
      <c r="BG44" s="58"/>
      <c r="BH44" s="58"/>
      <c r="BI44" s="58">
        <f t="shared" ref="BI44:BI60" si="3">AU44-AF44</f>
        <v>0</v>
      </c>
      <c r="BJ44" s="58"/>
      <c r="BK44" s="58"/>
      <c r="BL44" s="58"/>
      <c r="BM44" s="58"/>
      <c r="BN44" s="106">
        <f t="shared" ref="BN44:BN60" si="4">BD44+BI44</f>
        <v>-7512</v>
      </c>
      <c r="BO44" s="106"/>
      <c r="BP44" s="106"/>
      <c r="BQ44" s="106"/>
      <c r="CA44" s="1" t="s">
        <v>25</v>
      </c>
    </row>
    <row r="45" spans="1:79" ht="15.75" customHeight="1" x14ac:dyDescent="0.2">
      <c r="A45" s="33">
        <v>2</v>
      </c>
      <c r="B45" s="33"/>
      <c r="C45" s="107" t="s">
        <v>99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58">
        <v>9230189</v>
      </c>
      <c r="AB45" s="58"/>
      <c r="AC45" s="58"/>
      <c r="AD45" s="58"/>
      <c r="AE45" s="58"/>
      <c r="AF45" s="58">
        <v>0</v>
      </c>
      <c r="AG45" s="58"/>
      <c r="AH45" s="58"/>
      <c r="AI45" s="58"/>
      <c r="AJ45" s="58"/>
      <c r="AK45" s="58">
        <f t="shared" si="0"/>
        <v>9230189</v>
      </c>
      <c r="AL45" s="58"/>
      <c r="AM45" s="58"/>
      <c r="AN45" s="58"/>
      <c r="AO45" s="58"/>
      <c r="AP45" s="58">
        <v>9230188.0700000003</v>
      </c>
      <c r="AQ45" s="58"/>
      <c r="AR45" s="58"/>
      <c r="AS45" s="58"/>
      <c r="AT45" s="58"/>
      <c r="AU45" s="58">
        <v>0</v>
      </c>
      <c r="AV45" s="58"/>
      <c r="AW45" s="58"/>
      <c r="AX45" s="58"/>
      <c r="AY45" s="58"/>
      <c r="AZ45" s="58">
        <f t="shared" si="1"/>
        <v>9230188.0700000003</v>
      </c>
      <c r="BA45" s="58"/>
      <c r="BB45" s="58"/>
      <c r="BC45" s="58"/>
      <c r="BD45" s="58">
        <f t="shared" si="2"/>
        <v>-0.92999999970197678</v>
      </c>
      <c r="BE45" s="58"/>
      <c r="BF45" s="58"/>
      <c r="BG45" s="58"/>
      <c r="BH45" s="58"/>
      <c r="BI45" s="58">
        <f t="shared" si="3"/>
        <v>0</v>
      </c>
      <c r="BJ45" s="58"/>
      <c r="BK45" s="58"/>
      <c r="BL45" s="58"/>
      <c r="BM45" s="58"/>
      <c r="BN45" s="106">
        <f t="shared" si="4"/>
        <v>-0.92999999970197678</v>
      </c>
      <c r="BO45" s="106"/>
      <c r="BP45" s="106"/>
      <c r="BQ45" s="106"/>
    </row>
    <row r="46" spans="1:79" ht="15.75" customHeight="1" x14ac:dyDescent="0.2">
      <c r="A46" s="33">
        <v>3</v>
      </c>
      <c r="B46" s="33"/>
      <c r="C46" s="107" t="s">
        <v>100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58">
        <v>4500</v>
      </c>
      <c r="AB46" s="58"/>
      <c r="AC46" s="58"/>
      <c r="AD46" s="58"/>
      <c r="AE46" s="58"/>
      <c r="AF46" s="58">
        <v>0</v>
      </c>
      <c r="AG46" s="58"/>
      <c r="AH46" s="58"/>
      <c r="AI46" s="58"/>
      <c r="AJ46" s="58"/>
      <c r="AK46" s="58">
        <f t="shared" si="0"/>
        <v>4500</v>
      </c>
      <c r="AL46" s="58"/>
      <c r="AM46" s="58"/>
      <c r="AN46" s="58"/>
      <c r="AO46" s="58"/>
      <c r="AP46" s="58">
        <v>3040.57</v>
      </c>
      <c r="AQ46" s="58"/>
      <c r="AR46" s="58"/>
      <c r="AS46" s="58"/>
      <c r="AT46" s="58"/>
      <c r="AU46" s="58">
        <v>0</v>
      </c>
      <c r="AV46" s="58"/>
      <c r="AW46" s="58"/>
      <c r="AX46" s="58"/>
      <c r="AY46" s="58"/>
      <c r="AZ46" s="58">
        <f t="shared" si="1"/>
        <v>3040.57</v>
      </c>
      <c r="BA46" s="58"/>
      <c r="BB46" s="58"/>
      <c r="BC46" s="58"/>
      <c r="BD46" s="58">
        <f t="shared" si="2"/>
        <v>-1459.4299999999998</v>
      </c>
      <c r="BE46" s="58"/>
      <c r="BF46" s="58"/>
      <c r="BG46" s="58"/>
      <c r="BH46" s="58"/>
      <c r="BI46" s="58">
        <f t="shared" si="3"/>
        <v>0</v>
      </c>
      <c r="BJ46" s="58"/>
      <c r="BK46" s="58"/>
      <c r="BL46" s="58"/>
      <c r="BM46" s="58"/>
      <c r="BN46" s="106">
        <f t="shared" si="4"/>
        <v>-1459.4299999999998</v>
      </c>
      <c r="BO46" s="106"/>
      <c r="BP46" s="106"/>
      <c r="BQ46" s="106"/>
    </row>
    <row r="47" spans="1:79" ht="15.75" customHeight="1" x14ac:dyDescent="0.2">
      <c r="A47" s="33">
        <v>4</v>
      </c>
      <c r="B47" s="33"/>
      <c r="C47" s="113" t="s">
        <v>101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58">
        <v>0</v>
      </c>
      <c r="AB47" s="58"/>
      <c r="AC47" s="58"/>
      <c r="AD47" s="58"/>
      <c r="AE47" s="58"/>
      <c r="AF47" s="58">
        <v>0</v>
      </c>
      <c r="AG47" s="58"/>
      <c r="AH47" s="58"/>
      <c r="AI47" s="58"/>
      <c r="AJ47" s="58"/>
      <c r="AK47" s="58">
        <f t="shared" si="0"/>
        <v>0</v>
      </c>
      <c r="AL47" s="58"/>
      <c r="AM47" s="58"/>
      <c r="AN47" s="58"/>
      <c r="AO47" s="58"/>
      <c r="AP47" s="58">
        <v>0</v>
      </c>
      <c r="AQ47" s="58"/>
      <c r="AR47" s="58"/>
      <c r="AS47" s="58"/>
      <c r="AT47" s="58"/>
      <c r="AU47" s="58">
        <v>0</v>
      </c>
      <c r="AV47" s="58"/>
      <c r="AW47" s="58"/>
      <c r="AX47" s="58"/>
      <c r="AY47" s="58"/>
      <c r="AZ47" s="58">
        <f t="shared" si="1"/>
        <v>0</v>
      </c>
      <c r="BA47" s="58"/>
      <c r="BB47" s="58"/>
      <c r="BC47" s="58"/>
      <c r="BD47" s="58">
        <f t="shared" si="2"/>
        <v>0</v>
      </c>
      <c r="BE47" s="58"/>
      <c r="BF47" s="58"/>
      <c r="BG47" s="58"/>
      <c r="BH47" s="58"/>
      <c r="BI47" s="58">
        <f t="shared" si="3"/>
        <v>0</v>
      </c>
      <c r="BJ47" s="58"/>
      <c r="BK47" s="58"/>
      <c r="BL47" s="58"/>
      <c r="BM47" s="58"/>
      <c r="BN47" s="106">
        <f t="shared" si="4"/>
        <v>0</v>
      </c>
      <c r="BO47" s="106"/>
      <c r="BP47" s="106"/>
      <c r="BQ47" s="106"/>
    </row>
    <row r="48" spans="1:79" ht="15.75" customHeight="1" x14ac:dyDescent="0.2">
      <c r="A48" s="33">
        <v>5</v>
      </c>
      <c r="B48" s="33"/>
      <c r="C48" s="107" t="s">
        <v>102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58">
        <v>2032599</v>
      </c>
      <c r="AB48" s="58"/>
      <c r="AC48" s="58"/>
      <c r="AD48" s="58"/>
      <c r="AE48" s="58"/>
      <c r="AF48" s="58">
        <v>0</v>
      </c>
      <c r="AG48" s="58"/>
      <c r="AH48" s="58"/>
      <c r="AI48" s="58"/>
      <c r="AJ48" s="58"/>
      <c r="AK48" s="58">
        <f t="shared" si="0"/>
        <v>2032599</v>
      </c>
      <c r="AL48" s="58"/>
      <c r="AM48" s="58"/>
      <c r="AN48" s="58"/>
      <c r="AO48" s="58"/>
      <c r="AP48" s="58">
        <v>2032593.94</v>
      </c>
      <c r="AQ48" s="58"/>
      <c r="AR48" s="58"/>
      <c r="AS48" s="58"/>
      <c r="AT48" s="58"/>
      <c r="AU48" s="58">
        <v>0</v>
      </c>
      <c r="AV48" s="58"/>
      <c r="AW48" s="58"/>
      <c r="AX48" s="58"/>
      <c r="AY48" s="58"/>
      <c r="AZ48" s="58">
        <f t="shared" si="1"/>
        <v>2032593.94</v>
      </c>
      <c r="BA48" s="58"/>
      <c r="BB48" s="58"/>
      <c r="BC48" s="58"/>
      <c r="BD48" s="58">
        <f t="shared" si="2"/>
        <v>-5.0600000000558794</v>
      </c>
      <c r="BE48" s="58"/>
      <c r="BF48" s="58"/>
      <c r="BG48" s="58"/>
      <c r="BH48" s="58"/>
      <c r="BI48" s="58">
        <f t="shared" si="3"/>
        <v>0</v>
      </c>
      <c r="BJ48" s="58"/>
      <c r="BK48" s="58"/>
      <c r="BL48" s="58"/>
      <c r="BM48" s="58"/>
      <c r="BN48" s="106">
        <f t="shared" si="4"/>
        <v>-5.0600000000558794</v>
      </c>
      <c r="BO48" s="106"/>
      <c r="BP48" s="106"/>
      <c r="BQ48" s="106"/>
    </row>
    <row r="49" spans="1:69" ht="31.5" customHeight="1" x14ac:dyDescent="0.2">
      <c r="A49" s="33">
        <v>6</v>
      </c>
      <c r="B49" s="33"/>
      <c r="C49" s="113" t="s">
        <v>103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58">
        <v>0</v>
      </c>
      <c r="AB49" s="58"/>
      <c r="AC49" s="58"/>
      <c r="AD49" s="58"/>
      <c r="AE49" s="58"/>
      <c r="AF49" s="58">
        <v>0</v>
      </c>
      <c r="AG49" s="58"/>
      <c r="AH49" s="58"/>
      <c r="AI49" s="58"/>
      <c r="AJ49" s="58"/>
      <c r="AK49" s="58">
        <f t="shared" si="0"/>
        <v>0</v>
      </c>
      <c r="AL49" s="58"/>
      <c r="AM49" s="58"/>
      <c r="AN49" s="58"/>
      <c r="AO49" s="58"/>
      <c r="AP49" s="58">
        <v>0</v>
      </c>
      <c r="AQ49" s="58"/>
      <c r="AR49" s="58"/>
      <c r="AS49" s="58"/>
      <c r="AT49" s="58"/>
      <c r="AU49" s="58">
        <v>0</v>
      </c>
      <c r="AV49" s="58"/>
      <c r="AW49" s="58"/>
      <c r="AX49" s="58"/>
      <c r="AY49" s="58"/>
      <c r="AZ49" s="58">
        <f t="shared" si="1"/>
        <v>0</v>
      </c>
      <c r="BA49" s="58"/>
      <c r="BB49" s="58"/>
      <c r="BC49" s="58"/>
      <c r="BD49" s="58">
        <f t="shared" si="2"/>
        <v>0</v>
      </c>
      <c r="BE49" s="58"/>
      <c r="BF49" s="58"/>
      <c r="BG49" s="58"/>
      <c r="BH49" s="58"/>
      <c r="BI49" s="58">
        <f t="shared" si="3"/>
        <v>0</v>
      </c>
      <c r="BJ49" s="58"/>
      <c r="BK49" s="58"/>
      <c r="BL49" s="58"/>
      <c r="BM49" s="58"/>
      <c r="BN49" s="106">
        <f t="shared" si="4"/>
        <v>0</v>
      </c>
      <c r="BO49" s="106"/>
      <c r="BP49" s="106"/>
      <c r="BQ49" s="106"/>
    </row>
    <row r="50" spans="1:69" ht="15.75" customHeight="1" x14ac:dyDescent="0.2">
      <c r="A50" s="33">
        <v>7</v>
      </c>
      <c r="B50" s="33"/>
      <c r="C50" s="107" t="s">
        <v>104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9"/>
      <c r="AA50" s="58">
        <v>24741</v>
      </c>
      <c r="AB50" s="58"/>
      <c r="AC50" s="58"/>
      <c r="AD50" s="58"/>
      <c r="AE50" s="58"/>
      <c r="AF50" s="58">
        <v>0</v>
      </c>
      <c r="AG50" s="58"/>
      <c r="AH50" s="58"/>
      <c r="AI50" s="58"/>
      <c r="AJ50" s="58"/>
      <c r="AK50" s="58">
        <f t="shared" si="0"/>
        <v>24741</v>
      </c>
      <c r="AL50" s="58"/>
      <c r="AM50" s="58"/>
      <c r="AN50" s="58"/>
      <c r="AO50" s="58"/>
      <c r="AP50" s="58">
        <v>17923.38</v>
      </c>
      <c r="AQ50" s="58"/>
      <c r="AR50" s="58"/>
      <c r="AS50" s="58"/>
      <c r="AT50" s="58"/>
      <c r="AU50" s="58">
        <v>0</v>
      </c>
      <c r="AV50" s="58"/>
      <c r="AW50" s="58"/>
      <c r="AX50" s="58"/>
      <c r="AY50" s="58"/>
      <c r="AZ50" s="58">
        <f t="shared" si="1"/>
        <v>17923.38</v>
      </c>
      <c r="BA50" s="58"/>
      <c r="BB50" s="58"/>
      <c r="BC50" s="58"/>
      <c r="BD50" s="58">
        <f t="shared" si="2"/>
        <v>-6817.619999999999</v>
      </c>
      <c r="BE50" s="58"/>
      <c r="BF50" s="58"/>
      <c r="BG50" s="58"/>
      <c r="BH50" s="58"/>
      <c r="BI50" s="58">
        <f t="shared" si="3"/>
        <v>0</v>
      </c>
      <c r="BJ50" s="58"/>
      <c r="BK50" s="58"/>
      <c r="BL50" s="58"/>
      <c r="BM50" s="58"/>
      <c r="BN50" s="106">
        <f t="shared" si="4"/>
        <v>-6817.619999999999</v>
      </c>
      <c r="BO50" s="106"/>
      <c r="BP50" s="106"/>
      <c r="BQ50" s="106"/>
    </row>
    <row r="51" spans="1:69" ht="15.75" customHeight="1" x14ac:dyDescent="0.2">
      <c r="A51" s="33">
        <v>8</v>
      </c>
      <c r="B51" s="33"/>
      <c r="C51" s="114" t="s">
        <v>105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/>
      <c r="AA51" s="58">
        <v>98639</v>
      </c>
      <c r="AB51" s="58"/>
      <c r="AC51" s="58"/>
      <c r="AD51" s="58"/>
      <c r="AE51" s="58"/>
      <c r="AF51" s="58">
        <v>0</v>
      </c>
      <c r="AG51" s="58"/>
      <c r="AH51" s="58"/>
      <c r="AI51" s="58"/>
      <c r="AJ51" s="58"/>
      <c r="AK51" s="58">
        <f t="shared" si="0"/>
        <v>98639</v>
      </c>
      <c r="AL51" s="58"/>
      <c r="AM51" s="58"/>
      <c r="AN51" s="58"/>
      <c r="AO51" s="58"/>
      <c r="AP51" s="58">
        <v>97990.66</v>
      </c>
      <c r="AQ51" s="58"/>
      <c r="AR51" s="58"/>
      <c r="AS51" s="58"/>
      <c r="AT51" s="58"/>
      <c r="AU51" s="58">
        <v>0</v>
      </c>
      <c r="AV51" s="58"/>
      <c r="AW51" s="58"/>
      <c r="AX51" s="58"/>
      <c r="AY51" s="58"/>
      <c r="AZ51" s="58">
        <f t="shared" si="1"/>
        <v>97990.66</v>
      </c>
      <c r="BA51" s="58"/>
      <c r="BB51" s="58"/>
      <c r="BC51" s="58"/>
      <c r="BD51" s="58">
        <f t="shared" si="2"/>
        <v>-648.33999999999651</v>
      </c>
      <c r="BE51" s="58"/>
      <c r="BF51" s="58"/>
      <c r="BG51" s="58"/>
      <c r="BH51" s="58"/>
      <c r="BI51" s="58">
        <f t="shared" si="3"/>
        <v>0</v>
      </c>
      <c r="BJ51" s="58"/>
      <c r="BK51" s="58"/>
      <c r="BL51" s="58"/>
      <c r="BM51" s="58"/>
      <c r="BN51" s="106">
        <f t="shared" si="4"/>
        <v>-648.33999999999651</v>
      </c>
      <c r="BO51" s="106"/>
      <c r="BP51" s="106"/>
      <c r="BQ51" s="106"/>
    </row>
    <row r="52" spans="1:69" ht="15.75" customHeight="1" x14ac:dyDescent="0.2">
      <c r="A52" s="33">
        <v>9</v>
      </c>
      <c r="B52" s="33"/>
      <c r="C52" s="107" t="s">
        <v>106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9"/>
      <c r="AA52" s="58">
        <v>326387</v>
      </c>
      <c r="AB52" s="58"/>
      <c r="AC52" s="58"/>
      <c r="AD52" s="58"/>
      <c r="AE52" s="58"/>
      <c r="AF52" s="58">
        <v>0</v>
      </c>
      <c r="AG52" s="58"/>
      <c r="AH52" s="58"/>
      <c r="AI52" s="58"/>
      <c r="AJ52" s="58"/>
      <c r="AK52" s="58">
        <f t="shared" si="0"/>
        <v>326387</v>
      </c>
      <c r="AL52" s="58"/>
      <c r="AM52" s="58"/>
      <c r="AN52" s="58"/>
      <c r="AO52" s="58"/>
      <c r="AP52" s="58">
        <v>311416.7</v>
      </c>
      <c r="AQ52" s="58"/>
      <c r="AR52" s="58"/>
      <c r="AS52" s="58"/>
      <c r="AT52" s="58"/>
      <c r="AU52" s="58">
        <v>0</v>
      </c>
      <c r="AV52" s="58"/>
      <c r="AW52" s="58"/>
      <c r="AX52" s="58"/>
      <c r="AY52" s="58"/>
      <c r="AZ52" s="58">
        <f t="shared" si="1"/>
        <v>311416.7</v>
      </c>
      <c r="BA52" s="58"/>
      <c r="BB52" s="58"/>
      <c r="BC52" s="58"/>
      <c r="BD52" s="58">
        <f t="shared" si="2"/>
        <v>-14970.299999999988</v>
      </c>
      <c r="BE52" s="58"/>
      <c r="BF52" s="58"/>
      <c r="BG52" s="58"/>
      <c r="BH52" s="58"/>
      <c r="BI52" s="58">
        <f t="shared" si="3"/>
        <v>0</v>
      </c>
      <c r="BJ52" s="58"/>
      <c r="BK52" s="58"/>
      <c r="BL52" s="58"/>
      <c r="BM52" s="58"/>
      <c r="BN52" s="106">
        <f t="shared" si="4"/>
        <v>-14970.299999999988</v>
      </c>
      <c r="BO52" s="106"/>
      <c r="BP52" s="106"/>
      <c r="BQ52" s="106"/>
    </row>
    <row r="53" spans="1:69" ht="15.75" customHeight="1" x14ac:dyDescent="0.2">
      <c r="A53" s="33">
        <v>10</v>
      </c>
      <c r="B53" s="33"/>
      <c r="C53" s="113" t="s">
        <v>107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  <c r="AA53" s="58">
        <v>279892</v>
      </c>
      <c r="AB53" s="58"/>
      <c r="AC53" s="58"/>
      <c r="AD53" s="58"/>
      <c r="AE53" s="58"/>
      <c r="AF53" s="58">
        <v>0</v>
      </c>
      <c r="AG53" s="58"/>
      <c r="AH53" s="58"/>
      <c r="AI53" s="58"/>
      <c r="AJ53" s="58"/>
      <c r="AK53" s="58">
        <f t="shared" si="0"/>
        <v>279892</v>
      </c>
      <c r="AL53" s="58"/>
      <c r="AM53" s="58"/>
      <c r="AN53" s="58"/>
      <c r="AO53" s="58"/>
      <c r="AP53" s="58">
        <v>274934.09000000003</v>
      </c>
      <c r="AQ53" s="58"/>
      <c r="AR53" s="58"/>
      <c r="AS53" s="58"/>
      <c r="AT53" s="58"/>
      <c r="AU53" s="58">
        <v>0</v>
      </c>
      <c r="AV53" s="58"/>
      <c r="AW53" s="58"/>
      <c r="AX53" s="58"/>
      <c r="AY53" s="58"/>
      <c r="AZ53" s="58">
        <f t="shared" si="1"/>
        <v>274934.09000000003</v>
      </c>
      <c r="BA53" s="58"/>
      <c r="BB53" s="58"/>
      <c r="BC53" s="58"/>
      <c r="BD53" s="58">
        <f t="shared" si="2"/>
        <v>-4957.9099999999744</v>
      </c>
      <c r="BE53" s="58"/>
      <c r="BF53" s="58"/>
      <c r="BG53" s="58"/>
      <c r="BH53" s="58"/>
      <c r="BI53" s="58">
        <f t="shared" si="3"/>
        <v>0</v>
      </c>
      <c r="BJ53" s="58"/>
      <c r="BK53" s="58"/>
      <c r="BL53" s="58"/>
      <c r="BM53" s="58"/>
      <c r="BN53" s="106">
        <f t="shared" si="4"/>
        <v>-4957.9099999999744</v>
      </c>
      <c r="BO53" s="106"/>
      <c r="BP53" s="106"/>
      <c r="BQ53" s="106"/>
    </row>
    <row r="54" spans="1:69" ht="15.75" customHeight="1" x14ac:dyDescent="0.2">
      <c r="A54" s="33">
        <v>11</v>
      </c>
      <c r="B54" s="33"/>
      <c r="C54" s="107" t="s">
        <v>108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9"/>
      <c r="AA54" s="58">
        <v>6807</v>
      </c>
      <c r="AB54" s="58"/>
      <c r="AC54" s="58"/>
      <c r="AD54" s="58"/>
      <c r="AE54" s="58"/>
      <c r="AF54" s="58">
        <v>0</v>
      </c>
      <c r="AG54" s="58"/>
      <c r="AH54" s="58"/>
      <c r="AI54" s="58"/>
      <c r="AJ54" s="58"/>
      <c r="AK54" s="58">
        <f t="shared" si="0"/>
        <v>6807</v>
      </c>
      <c r="AL54" s="58"/>
      <c r="AM54" s="58"/>
      <c r="AN54" s="58"/>
      <c r="AO54" s="58"/>
      <c r="AP54" s="58">
        <v>6120.57</v>
      </c>
      <c r="AQ54" s="58"/>
      <c r="AR54" s="58"/>
      <c r="AS54" s="58"/>
      <c r="AT54" s="58"/>
      <c r="AU54" s="58">
        <v>0</v>
      </c>
      <c r="AV54" s="58"/>
      <c r="AW54" s="58"/>
      <c r="AX54" s="58"/>
      <c r="AY54" s="58"/>
      <c r="AZ54" s="58">
        <f t="shared" si="1"/>
        <v>6120.57</v>
      </c>
      <c r="BA54" s="58"/>
      <c r="BB54" s="58"/>
      <c r="BC54" s="58"/>
      <c r="BD54" s="58">
        <f t="shared" si="2"/>
        <v>-686.43000000000029</v>
      </c>
      <c r="BE54" s="58"/>
      <c r="BF54" s="58"/>
      <c r="BG54" s="58"/>
      <c r="BH54" s="58"/>
      <c r="BI54" s="58">
        <f t="shared" si="3"/>
        <v>0</v>
      </c>
      <c r="BJ54" s="58"/>
      <c r="BK54" s="58"/>
      <c r="BL54" s="58"/>
      <c r="BM54" s="58"/>
      <c r="BN54" s="106">
        <f t="shared" si="4"/>
        <v>-686.43000000000029</v>
      </c>
      <c r="BO54" s="106"/>
      <c r="BP54" s="106"/>
      <c r="BQ54" s="106"/>
    </row>
    <row r="55" spans="1:69" ht="15.75" customHeight="1" x14ac:dyDescent="0.2">
      <c r="A55" s="33">
        <v>12</v>
      </c>
      <c r="B55" s="33"/>
      <c r="C55" s="107" t="s">
        <v>109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58">
        <v>1948160</v>
      </c>
      <c r="AB55" s="58"/>
      <c r="AC55" s="58"/>
      <c r="AD55" s="58"/>
      <c r="AE55" s="58"/>
      <c r="AF55" s="58">
        <v>0</v>
      </c>
      <c r="AG55" s="58"/>
      <c r="AH55" s="58"/>
      <c r="AI55" s="58"/>
      <c r="AJ55" s="58"/>
      <c r="AK55" s="58">
        <f t="shared" si="0"/>
        <v>1948160</v>
      </c>
      <c r="AL55" s="58"/>
      <c r="AM55" s="58"/>
      <c r="AN55" s="58"/>
      <c r="AO55" s="58"/>
      <c r="AP55" s="58">
        <v>1948135.91</v>
      </c>
      <c r="AQ55" s="58"/>
      <c r="AR55" s="58"/>
      <c r="AS55" s="58"/>
      <c r="AT55" s="58"/>
      <c r="AU55" s="58">
        <v>0</v>
      </c>
      <c r="AV55" s="58"/>
      <c r="AW55" s="58"/>
      <c r="AX55" s="58"/>
      <c r="AY55" s="58"/>
      <c r="AZ55" s="58">
        <f t="shared" si="1"/>
        <v>1948135.91</v>
      </c>
      <c r="BA55" s="58"/>
      <c r="BB55" s="58"/>
      <c r="BC55" s="58"/>
      <c r="BD55" s="58">
        <f t="shared" si="2"/>
        <v>-24.090000000083819</v>
      </c>
      <c r="BE55" s="58"/>
      <c r="BF55" s="58"/>
      <c r="BG55" s="58"/>
      <c r="BH55" s="58"/>
      <c r="BI55" s="58">
        <f t="shared" si="3"/>
        <v>0</v>
      </c>
      <c r="BJ55" s="58"/>
      <c r="BK55" s="58"/>
      <c r="BL55" s="58"/>
      <c r="BM55" s="58"/>
      <c r="BN55" s="106">
        <f t="shared" si="4"/>
        <v>-24.090000000083819</v>
      </c>
      <c r="BO55" s="106"/>
      <c r="BP55" s="106"/>
      <c r="BQ55" s="106"/>
    </row>
    <row r="56" spans="1:69" ht="15.75" customHeight="1" x14ac:dyDescent="0.2">
      <c r="A56" s="33">
        <v>13</v>
      </c>
      <c r="B56" s="33"/>
      <c r="C56" s="107" t="s">
        <v>110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58">
        <v>376366</v>
      </c>
      <c r="AB56" s="58"/>
      <c r="AC56" s="58"/>
      <c r="AD56" s="58"/>
      <c r="AE56" s="58"/>
      <c r="AF56" s="58">
        <v>0</v>
      </c>
      <c r="AG56" s="58"/>
      <c r="AH56" s="58"/>
      <c r="AI56" s="58"/>
      <c r="AJ56" s="58"/>
      <c r="AK56" s="58">
        <f t="shared" si="0"/>
        <v>376366</v>
      </c>
      <c r="AL56" s="58"/>
      <c r="AM56" s="58"/>
      <c r="AN56" s="58"/>
      <c r="AO56" s="58"/>
      <c r="AP56" s="58">
        <v>374406.43</v>
      </c>
      <c r="AQ56" s="58"/>
      <c r="AR56" s="58"/>
      <c r="AS56" s="58"/>
      <c r="AT56" s="58"/>
      <c r="AU56" s="58">
        <v>0</v>
      </c>
      <c r="AV56" s="58"/>
      <c r="AW56" s="58"/>
      <c r="AX56" s="58"/>
      <c r="AY56" s="58"/>
      <c r="AZ56" s="58">
        <f t="shared" si="1"/>
        <v>374406.43</v>
      </c>
      <c r="BA56" s="58"/>
      <c r="BB56" s="58"/>
      <c r="BC56" s="58"/>
      <c r="BD56" s="58">
        <f t="shared" si="2"/>
        <v>-1959.570000000007</v>
      </c>
      <c r="BE56" s="58"/>
      <c r="BF56" s="58"/>
      <c r="BG56" s="58"/>
      <c r="BH56" s="58"/>
      <c r="BI56" s="58">
        <f t="shared" si="3"/>
        <v>0</v>
      </c>
      <c r="BJ56" s="58"/>
      <c r="BK56" s="58"/>
      <c r="BL56" s="58"/>
      <c r="BM56" s="58"/>
      <c r="BN56" s="106">
        <f t="shared" si="4"/>
        <v>-1959.570000000007</v>
      </c>
      <c r="BO56" s="106"/>
      <c r="BP56" s="106"/>
      <c r="BQ56" s="106"/>
    </row>
    <row r="57" spans="1:69" ht="15.75" customHeight="1" x14ac:dyDescent="0.2">
      <c r="A57" s="33">
        <v>14</v>
      </c>
      <c r="B57" s="33"/>
      <c r="C57" s="113" t="s">
        <v>111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3"/>
      <c r="AA57" s="58">
        <v>0</v>
      </c>
      <c r="AB57" s="58"/>
      <c r="AC57" s="58"/>
      <c r="AD57" s="58"/>
      <c r="AE57" s="58"/>
      <c r="AF57" s="58">
        <v>0</v>
      </c>
      <c r="AG57" s="58"/>
      <c r="AH57" s="58"/>
      <c r="AI57" s="58"/>
      <c r="AJ57" s="58"/>
      <c r="AK57" s="58">
        <f t="shared" si="0"/>
        <v>0</v>
      </c>
      <c r="AL57" s="58"/>
      <c r="AM57" s="58"/>
      <c r="AN57" s="58"/>
      <c r="AO57" s="58"/>
      <c r="AP57" s="58">
        <v>0</v>
      </c>
      <c r="AQ57" s="58"/>
      <c r="AR57" s="58"/>
      <c r="AS57" s="58"/>
      <c r="AT57" s="58"/>
      <c r="AU57" s="58">
        <v>0</v>
      </c>
      <c r="AV57" s="58"/>
      <c r="AW57" s="58"/>
      <c r="AX57" s="58"/>
      <c r="AY57" s="58"/>
      <c r="AZ57" s="58">
        <f t="shared" si="1"/>
        <v>0</v>
      </c>
      <c r="BA57" s="58"/>
      <c r="BB57" s="58"/>
      <c r="BC57" s="58"/>
      <c r="BD57" s="58">
        <f t="shared" si="2"/>
        <v>0</v>
      </c>
      <c r="BE57" s="58"/>
      <c r="BF57" s="58"/>
      <c r="BG57" s="58"/>
      <c r="BH57" s="58"/>
      <c r="BI57" s="58">
        <f t="shared" si="3"/>
        <v>0</v>
      </c>
      <c r="BJ57" s="58"/>
      <c r="BK57" s="58"/>
      <c r="BL57" s="58"/>
      <c r="BM57" s="58"/>
      <c r="BN57" s="106">
        <f t="shared" si="4"/>
        <v>0</v>
      </c>
      <c r="BO57" s="106"/>
      <c r="BP57" s="106"/>
      <c r="BQ57" s="106"/>
    </row>
    <row r="58" spans="1:69" ht="15.75" customHeight="1" x14ac:dyDescent="0.2">
      <c r="A58" s="33">
        <v>15</v>
      </c>
      <c r="B58" s="33"/>
      <c r="C58" s="60" t="s">
        <v>112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2"/>
      <c r="AA58" s="58">
        <v>474300</v>
      </c>
      <c r="AB58" s="58"/>
      <c r="AC58" s="58"/>
      <c r="AD58" s="58"/>
      <c r="AE58" s="58"/>
      <c r="AF58" s="58">
        <v>794200</v>
      </c>
      <c r="AG58" s="58"/>
      <c r="AH58" s="58"/>
      <c r="AI58" s="58"/>
      <c r="AJ58" s="58"/>
      <c r="AK58" s="58">
        <f t="shared" si="0"/>
        <v>1268500</v>
      </c>
      <c r="AL58" s="58"/>
      <c r="AM58" s="58"/>
      <c r="AN58" s="58"/>
      <c r="AO58" s="58"/>
      <c r="AP58" s="58">
        <v>450665.31</v>
      </c>
      <c r="AQ58" s="58"/>
      <c r="AR58" s="58"/>
      <c r="AS58" s="58"/>
      <c r="AT58" s="58"/>
      <c r="AU58" s="58">
        <v>518259.47</v>
      </c>
      <c r="AV58" s="58"/>
      <c r="AW58" s="58"/>
      <c r="AX58" s="58"/>
      <c r="AY58" s="58"/>
      <c r="AZ58" s="58">
        <f t="shared" si="1"/>
        <v>968924.78</v>
      </c>
      <c r="BA58" s="58"/>
      <c r="BB58" s="58"/>
      <c r="BC58" s="58"/>
      <c r="BD58" s="58">
        <f t="shared" si="2"/>
        <v>-23634.690000000002</v>
      </c>
      <c r="BE58" s="58"/>
      <c r="BF58" s="58"/>
      <c r="BG58" s="58"/>
      <c r="BH58" s="58"/>
      <c r="BI58" s="58">
        <f t="shared" si="3"/>
        <v>-275940.53000000003</v>
      </c>
      <c r="BJ58" s="58"/>
      <c r="BK58" s="58"/>
      <c r="BL58" s="58"/>
      <c r="BM58" s="58"/>
      <c r="BN58" s="106">
        <f t="shared" si="4"/>
        <v>-299575.22000000003</v>
      </c>
      <c r="BO58" s="106"/>
      <c r="BP58" s="106"/>
      <c r="BQ58" s="106"/>
    </row>
    <row r="59" spans="1:69" ht="15.75" customHeight="1" x14ac:dyDescent="0.2">
      <c r="A59" s="33">
        <v>16</v>
      </c>
      <c r="B59" s="33"/>
      <c r="C59" s="113" t="s">
        <v>66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3"/>
      <c r="AA59" s="58">
        <v>0</v>
      </c>
      <c r="AB59" s="58"/>
      <c r="AC59" s="58"/>
      <c r="AD59" s="58"/>
      <c r="AE59" s="58"/>
      <c r="AF59" s="58">
        <v>160600</v>
      </c>
      <c r="AG59" s="58"/>
      <c r="AH59" s="58"/>
      <c r="AI59" s="58"/>
      <c r="AJ59" s="58"/>
      <c r="AK59" s="58">
        <f t="shared" si="0"/>
        <v>160600</v>
      </c>
      <c r="AL59" s="58"/>
      <c r="AM59" s="58"/>
      <c r="AN59" s="58"/>
      <c r="AO59" s="58"/>
      <c r="AP59" s="58">
        <v>0</v>
      </c>
      <c r="AQ59" s="58"/>
      <c r="AR59" s="58"/>
      <c r="AS59" s="58"/>
      <c r="AT59" s="58"/>
      <c r="AU59" s="58">
        <v>160600</v>
      </c>
      <c r="AV59" s="58"/>
      <c r="AW59" s="58"/>
      <c r="AX59" s="58"/>
      <c r="AY59" s="58"/>
      <c r="AZ59" s="58">
        <f t="shared" si="1"/>
        <v>160600</v>
      </c>
      <c r="BA59" s="58"/>
      <c r="BB59" s="58"/>
      <c r="BC59" s="58"/>
      <c r="BD59" s="58">
        <f t="shared" si="2"/>
        <v>0</v>
      </c>
      <c r="BE59" s="58"/>
      <c r="BF59" s="58"/>
      <c r="BG59" s="58"/>
      <c r="BH59" s="58"/>
      <c r="BI59" s="58">
        <f t="shared" si="3"/>
        <v>0</v>
      </c>
      <c r="BJ59" s="58"/>
      <c r="BK59" s="58"/>
      <c r="BL59" s="58"/>
      <c r="BM59" s="58"/>
      <c r="BN59" s="106">
        <f t="shared" si="4"/>
        <v>0</v>
      </c>
      <c r="BO59" s="106"/>
      <c r="BP59" s="106"/>
      <c r="BQ59" s="106"/>
    </row>
    <row r="60" spans="1:69" s="19" customFormat="1" ht="15.75" x14ac:dyDescent="0.2">
      <c r="A60" s="98"/>
      <c r="B60" s="98"/>
      <c r="C60" s="99" t="s">
        <v>67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3"/>
      <c r="AA60" s="79">
        <f>SUM(AA44:AE59)</f>
        <v>14813000</v>
      </c>
      <c r="AB60" s="79"/>
      <c r="AC60" s="79"/>
      <c r="AD60" s="79"/>
      <c r="AE60" s="79"/>
      <c r="AF60" s="79">
        <f>AF58+AF59</f>
        <v>954800</v>
      </c>
      <c r="AG60" s="79"/>
      <c r="AH60" s="79"/>
      <c r="AI60" s="79"/>
      <c r="AJ60" s="79"/>
      <c r="AK60" s="79">
        <f t="shared" si="0"/>
        <v>15767800</v>
      </c>
      <c r="AL60" s="79"/>
      <c r="AM60" s="79"/>
      <c r="AN60" s="79"/>
      <c r="AO60" s="79"/>
      <c r="AP60" s="79">
        <f>SUM(AP44:AT59)</f>
        <v>14750323.630000001</v>
      </c>
      <c r="AQ60" s="79"/>
      <c r="AR60" s="79"/>
      <c r="AS60" s="79"/>
      <c r="AT60" s="79"/>
      <c r="AU60" s="79">
        <f>AU58+AU59</f>
        <v>678859.47</v>
      </c>
      <c r="AV60" s="79"/>
      <c r="AW60" s="79"/>
      <c r="AX60" s="79"/>
      <c r="AY60" s="79"/>
      <c r="AZ60" s="97">
        <f t="shared" si="1"/>
        <v>15429183.100000001</v>
      </c>
      <c r="BA60" s="97"/>
      <c r="BB60" s="97"/>
      <c r="BC60" s="97"/>
      <c r="BD60" s="97">
        <f t="shared" si="2"/>
        <v>-62676.36999999918</v>
      </c>
      <c r="BE60" s="97"/>
      <c r="BF60" s="97"/>
      <c r="BG60" s="97"/>
      <c r="BH60" s="97"/>
      <c r="BI60" s="79">
        <f t="shared" si="3"/>
        <v>-275940.53000000003</v>
      </c>
      <c r="BJ60" s="79"/>
      <c r="BK60" s="79"/>
      <c r="BL60" s="79"/>
      <c r="BM60" s="79"/>
      <c r="BN60" s="97">
        <f t="shared" si="4"/>
        <v>-338616.89999999921</v>
      </c>
      <c r="BO60" s="97"/>
      <c r="BP60" s="97"/>
      <c r="BQ60" s="97"/>
    </row>
    <row r="62" spans="1:69" ht="15.75" customHeight="1" x14ac:dyDescent="0.2">
      <c r="A62" s="45" t="s">
        <v>52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9" ht="15" customHeight="1" x14ac:dyDescent="0.2">
      <c r="A63" s="47" t="s">
        <v>91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69" ht="28.5" customHeight="1" x14ac:dyDescent="0.2">
      <c r="A64" s="33" t="s">
        <v>34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 t="s">
        <v>30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 t="s">
        <v>54</v>
      </c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 t="s">
        <v>3</v>
      </c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2"/>
      <c r="BN64" s="2"/>
      <c r="BO64" s="2"/>
      <c r="BP64" s="2"/>
      <c r="BQ64" s="2"/>
    </row>
    <row r="65" spans="1:79" ht="29.1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 t="s">
        <v>5</v>
      </c>
      <c r="R65" s="33"/>
      <c r="S65" s="33"/>
      <c r="T65" s="33"/>
      <c r="U65" s="33"/>
      <c r="V65" s="33" t="s">
        <v>4</v>
      </c>
      <c r="W65" s="33"/>
      <c r="X65" s="33"/>
      <c r="Y65" s="33"/>
      <c r="Z65" s="33"/>
      <c r="AA65" s="33" t="s">
        <v>31</v>
      </c>
      <c r="AB65" s="33"/>
      <c r="AC65" s="33"/>
      <c r="AD65" s="33"/>
      <c r="AE65" s="33"/>
      <c r="AF65" s="33"/>
      <c r="AG65" s="33" t="s">
        <v>5</v>
      </c>
      <c r="AH65" s="33"/>
      <c r="AI65" s="33"/>
      <c r="AJ65" s="33"/>
      <c r="AK65" s="33"/>
      <c r="AL65" s="33" t="s">
        <v>4</v>
      </c>
      <c r="AM65" s="33"/>
      <c r="AN65" s="33"/>
      <c r="AO65" s="33"/>
      <c r="AP65" s="33"/>
      <c r="AQ65" s="33" t="s">
        <v>31</v>
      </c>
      <c r="AR65" s="33"/>
      <c r="AS65" s="33"/>
      <c r="AT65" s="33"/>
      <c r="AU65" s="33"/>
      <c r="AV65" s="33"/>
      <c r="AW65" s="63" t="s">
        <v>5</v>
      </c>
      <c r="AX65" s="64"/>
      <c r="AY65" s="64"/>
      <c r="AZ65" s="64"/>
      <c r="BA65" s="65"/>
      <c r="BB65" s="63" t="s">
        <v>4</v>
      </c>
      <c r="BC65" s="64"/>
      <c r="BD65" s="64"/>
      <c r="BE65" s="64"/>
      <c r="BF65" s="65"/>
      <c r="BG65" s="33" t="s">
        <v>31</v>
      </c>
      <c r="BH65" s="33"/>
      <c r="BI65" s="33"/>
      <c r="BJ65" s="33"/>
      <c r="BK65" s="33"/>
      <c r="BL65" s="33"/>
      <c r="BM65" s="2"/>
      <c r="BN65" s="2"/>
      <c r="BO65" s="2"/>
      <c r="BP65" s="2"/>
      <c r="BQ65" s="2"/>
    </row>
    <row r="66" spans="1:79" ht="15.95" customHeight="1" x14ac:dyDescent="0.25">
      <c r="A66" s="33">
        <v>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>
        <v>2</v>
      </c>
      <c r="R66" s="33"/>
      <c r="S66" s="33"/>
      <c r="T66" s="33"/>
      <c r="U66" s="33"/>
      <c r="V66" s="33">
        <v>3</v>
      </c>
      <c r="W66" s="33"/>
      <c r="X66" s="33"/>
      <c r="Y66" s="33"/>
      <c r="Z66" s="33"/>
      <c r="AA66" s="33">
        <v>4</v>
      </c>
      <c r="AB66" s="33"/>
      <c r="AC66" s="33"/>
      <c r="AD66" s="33"/>
      <c r="AE66" s="33"/>
      <c r="AF66" s="33"/>
      <c r="AG66" s="33">
        <v>5</v>
      </c>
      <c r="AH66" s="33"/>
      <c r="AI66" s="33"/>
      <c r="AJ66" s="33"/>
      <c r="AK66" s="33"/>
      <c r="AL66" s="33">
        <v>6</v>
      </c>
      <c r="AM66" s="33"/>
      <c r="AN66" s="33"/>
      <c r="AO66" s="33"/>
      <c r="AP66" s="33"/>
      <c r="AQ66" s="33">
        <v>7</v>
      </c>
      <c r="AR66" s="33"/>
      <c r="AS66" s="33"/>
      <c r="AT66" s="33"/>
      <c r="AU66" s="33"/>
      <c r="AV66" s="33"/>
      <c r="AW66" s="33">
        <v>8</v>
      </c>
      <c r="AX66" s="33"/>
      <c r="AY66" s="33"/>
      <c r="AZ66" s="33"/>
      <c r="BA66" s="33"/>
      <c r="BB66" s="66">
        <v>9</v>
      </c>
      <c r="BC66" s="66"/>
      <c r="BD66" s="66"/>
      <c r="BE66" s="66"/>
      <c r="BF66" s="66"/>
      <c r="BG66" s="66">
        <v>10</v>
      </c>
      <c r="BH66" s="66"/>
      <c r="BI66" s="66"/>
      <c r="BJ66" s="66"/>
      <c r="BK66" s="66"/>
      <c r="BL66" s="66"/>
      <c r="BM66" s="6"/>
      <c r="BN66" s="6"/>
      <c r="BO66" s="6"/>
      <c r="BP66" s="6"/>
      <c r="BQ66" s="6"/>
    </row>
    <row r="67" spans="1:79" ht="18" hidden="1" customHeight="1" x14ac:dyDescent="0.2">
      <c r="A67" s="67" t="s">
        <v>19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50" t="s">
        <v>15</v>
      </c>
      <c r="R67" s="50"/>
      <c r="S67" s="50"/>
      <c r="T67" s="50"/>
      <c r="U67" s="50"/>
      <c r="V67" s="50" t="s">
        <v>14</v>
      </c>
      <c r="W67" s="50"/>
      <c r="X67" s="50"/>
      <c r="Y67" s="50"/>
      <c r="Z67" s="50"/>
      <c r="AA67" s="51" t="s">
        <v>21</v>
      </c>
      <c r="AB67" s="57"/>
      <c r="AC67" s="57"/>
      <c r="AD67" s="57"/>
      <c r="AE67" s="57"/>
      <c r="AF67" s="57"/>
      <c r="AG67" s="50" t="s">
        <v>16</v>
      </c>
      <c r="AH67" s="50"/>
      <c r="AI67" s="50"/>
      <c r="AJ67" s="50"/>
      <c r="AK67" s="50"/>
      <c r="AL67" s="50" t="s">
        <v>17</v>
      </c>
      <c r="AM67" s="50"/>
      <c r="AN67" s="50"/>
      <c r="AO67" s="50"/>
      <c r="AP67" s="50"/>
      <c r="AQ67" s="51" t="s">
        <v>21</v>
      </c>
      <c r="AR67" s="57"/>
      <c r="AS67" s="57"/>
      <c r="AT67" s="57"/>
      <c r="AU67" s="57"/>
      <c r="AV67" s="57"/>
      <c r="AW67" s="68" t="s">
        <v>22</v>
      </c>
      <c r="AX67" s="69"/>
      <c r="AY67" s="69"/>
      <c r="AZ67" s="69"/>
      <c r="BA67" s="70"/>
      <c r="BB67" s="68" t="s">
        <v>22</v>
      </c>
      <c r="BC67" s="69"/>
      <c r="BD67" s="69"/>
      <c r="BE67" s="69"/>
      <c r="BF67" s="70"/>
      <c r="BG67" s="57" t="s">
        <v>21</v>
      </c>
      <c r="BH67" s="57"/>
      <c r="BI67" s="57"/>
      <c r="BJ67" s="57"/>
      <c r="BK67" s="57"/>
      <c r="BL67" s="57"/>
      <c r="BM67" s="7"/>
      <c r="BN67" s="7"/>
      <c r="BO67" s="7"/>
      <c r="BP67" s="7"/>
      <c r="BQ67" s="7"/>
      <c r="CA67" s="1" t="s">
        <v>26</v>
      </c>
    </row>
    <row r="68" spans="1:79" ht="47.25" customHeight="1" x14ac:dyDescent="0.2">
      <c r="A68" s="71" t="s">
        <v>281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58">
        <v>0</v>
      </c>
      <c r="R68" s="58"/>
      <c r="S68" s="58"/>
      <c r="T68" s="58"/>
      <c r="U68" s="58"/>
      <c r="V68" s="58">
        <v>160600</v>
      </c>
      <c r="W68" s="58"/>
      <c r="X68" s="58"/>
      <c r="Y68" s="58"/>
      <c r="Z68" s="58"/>
      <c r="AA68" s="58">
        <f>Q68+V68</f>
        <v>160600</v>
      </c>
      <c r="AB68" s="58"/>
      <c r="AC68" s="58"/>
      <c r="AD68" s="58"/>
      <c r="AE68" s="58"/>
      <c r="AF68" s="58"/>
      <c r="AG68" s="58">
        <v>0</v>
      </c>
      <c r="AH68" s="58"/>
      <c r="AI68" s="58"/>
      <c r="AJ68" s="58"/>
      <c r="AK68" s="58"/>
      <c r="AL68" s="58">
        <v>160600</v>
      </c>
      <c r="AM68" s="58"/>
      <c r="AN68" s="58"/>
      <c r="AO68" s="58"/>
      <c r="AP68" s="58"/>
      <c r="AQ68" s="58">
        <f>AG68+AL68</f>
        <v>160600</v>
      </c>
      <c r="AR68" s="58"/>
      <c r="AS68" s="58"/>
      <c r="AT68" s="58"/>
      <c r="AU68" s="58"/>
      <c r="AV68" s="58"/>
      <c r="AW68" s="58">
        <f>AG68-Q68</f>
        <v>0</v>
      </c>
      <c r="AX68" s="58"/>
      <c r="AY68" s="58"/>
      <c r="AZ68" s="58"/>
      <c r="BA68" s="58"/>
      <c r="BB68" s="72">
        <f>AL68-V68</f>
        <v>0</v>
      </c>
      <c r="BC68" s="72"/>
      <c r="BD68" s="72"/>
      <c r="BE68" s="72"/>
      <c r="BF68" s="72"/>
      <c r="BG68" s="72">
        <f>AW68+BB68</f>
        <v>0</v>
      </c>
      <c r="BH68" s="72"/>
      <c r="BI68" s="72"/>
      <c r="BJ68" s="72"/>
      <c r="BK68" s="72"/>
      <c r="BL68" s="72"/>
      <c r="BM68" s="8"/>
      <c r="BN68" s="8"/>
      <c r="BO68" s="8"/>
      <c r="BP68" s="8"/>
      <c r="BQ68" s="8"/>
      <c r="CA68" s="1" t="s">
        <v>27</v>
      </c>
    </row>
    <row r="69" spans="1:79" s="19" customFormat="1" ht="15" x14ac:dyDescent="0.2">
      <c r="A69" s="81" t="s">
        <v>68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3"/>
      <c r="Q69" s="79">
        <v>0</v>
      </c>
      <c r="R69" s="79"/>
      <c r="S69" s="79"/>
      <c r="T69" s="79"/>
      <c r="U69" s="79"/>
      <c r="V69" s="79">
        <v>160600</v>
      </c>
      <c r="W69" s="79"/>
      <c r="X69" s="79"/>
      <c r="Y69" s="79"/>
      <c r="Z69" s="79"/>
      <c r="AA69" s="79">
        <f>Q69+V69</f>
        <v>160600</v>
      </c>
      <c r="AB69" s="79"/>
      <c r="AC69" s="79"/>
      <c r="AD69" s="79"/>
      <c r="AE69" s="79"/>
      <c r="AF69" s="79"/>
      <c r="AG69" s="79">
        <v>0</v>
      </c>
      <c r="AH69" s="79"/>
      <c r="AI69" s="79"/>
      <c r="AJ69" s="79"/>
      <c r="AK69" s="79"/>
      <c r="AL69" s="79">
        <v>160600</v>
      </c>
      <c r="AM69" s="79"/>
      <c r="AN69" s="79"/>
      <c r="AO69" s="79"/>
      <c r="AP69" s="79"/>
      <c r="AQ69" s="79">
        <f>AG69+AL69</f>
        <v>160600</v>
      </c>
      <c r="AR69" s="79"/>
      <c r="AS69" s="79"/>
      <c r="AT69" s="79"/>
      <c r="AU69" s="79"/>
      <c r="AV69" s="79"/>
      <c r="AW69" s="79">
        <f>AG69-Q69</f>
        <v>0</v>
      </c>
      <c r="AX69" s="79"/>
      <c r="AY69" s="79"/>
      <c r="AZ69" s="79"/>
      <c r="BA69" s="79"/>
      <c r="BB69" s="80">
        <f>AL69-V69</f>
        <v>0</v>
      </c>
      <c r="BC69" s="80"/>
      <c r="BD69" s="80"/>
      <c r="BE69" s="80"/>
      <c r="BF69" s="80"/>
      <c r="BG69" s="80">
        <f>AW69+BB69</f>
        <v>0</v>
      </c>
      <c r="BH69" s="80"/>
      <c r="BI69" s="80"/>
      <c r="BJ69" s="80"/>
      <c r="BK69" s="80"/>
      <c r="BL69" s="80"/>
      <c r="BM69" s="20"/>
      <c r="BN69" s="20"/>
      <c r="BO69" s="20"/>
      <c r="BP69" s="20"/>
      <c r="BQ69" s="20"/>
    </row>
    <row r="71" spans="1:79" ht="15.75" customHeight="1" x14ac:dyDescent="0.2">
      <c r="A71" s="45" t="s">
        <v>53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</row>
    <row r="73" spans="1:79" ht="45" customHeight="1" x14ac:dyDescent="0.2">
      <c r="A73" s="73" t="s">
        <v>10</v>
      </c>
      <c r="B73" s="74"/>
      <c r="C73" s="73" t="s">
        <v>9</v>
      </c>
      <c r="D73" s="44"/>
      <c r="E73" s="44"/>
      <c r="F73" s="44"/>
      <c r="G73" s="44"/>
      <c r="H73" s="44"/>
      <c r="I73" s="74"/>
      <c r="J73" s="73" t="s">
        <v>8</v>
      </c>
      <c r="K73" s="44"/>
      <c r="L73" s="44"/>
      <c r="M73" s="44"/>
      <c r="N73" s="74"/>
      <c r="O73" s="73" t="s">
        <v>7</v>
      </c>
      <c r="P73" s="44"/>
      <c r="Q73" s="44"/>
      <c r="R73" s="44"/>
      <c r="S73" s="44"/>
      <c r="T73" s="44"/>
      <c r="U73" s="44"/>
      <c r="V73" s="44"/>
      <c r="W73" s="44"/>
      <c r="X73" s="74"/>
      <c r="Y73" s="33" t="s">
        <v>30</v>
      </c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 t="s">
        <v>55</v>
      </c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78" t="s">
        <v>3</v>
      </c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79" ht="32.25" customHeight="1" x14ac:dyDescent="0.2">
      <c r="A74" s="75"/>
      <c r="B74" s="76"/>
      <c r="C74" s="75"/>
      <c r="D74" s="77"/>
      <c r="E74" s="77"/>
      <c r="F74" s="77"/>
      <c r="G74" s="77"/>
      <c r="H74" s="77"/>
      <c r="I74" s="76"/>
      <c r="J74" s="75"/>
      <c r="K74" s="77"/>
      <c r="L74" s="77"/>
      <c r="M74" s="77"/>
      <c r="N74" s="76"/>
      <c r="O74" s="75"/>
      <c r="P74" s="77"/>
      <c r="Q74" s="77"/>
      <c r="R74" s="77"/>
      <c r="S74" s="77"/>
      <c r="T74" s="77"/>
      <c r="U74" s="77"/>
      <c r="V74" s="77"/>
      <c r="W74" s="77"/>
      <c r="X74" s="76"/>
      <c r="Y74" s="63" t="s">
        <v>5</v>
      </c>
      <c r="Z74" s="64"/>
      <c r="AA74" s="64"/>
      <c r="AB74" s="64"/>
      <c r="AC74" s="65"/>
      <c r="AD74" s="63" t="s">
        <v>4</v>
      </c>
      <c r="AE74" s="64"/>
      <c r="AF74" s="64"/>
      <c r="AG74" s="64"/>
      <c r="AH74" s="65"/>
      <c r="AI74" s="33" t="s">
        <v>31</v>
      </c>
      <c r="AJ74" s="33"/>
      <c r="AK74" s="33"/>
      <c r="AL74" s="33"/>
      <c r="AM74" s="33"/>
      <c r="AN74" s="33" t="s">
        <v>5</v>
      </c>
      <c r="AO74" s="33"/>
      <c r="AP74" s="33"/>
      <c r="AQ74" s="33"/>
      <c r="AR74" s="33"/>
      <c r="AS74" s="33" t="s">
        <v>4</v>
      </c>
      <c r="AT74" s="33"/>
      <c r="AU74" s="33"/>
      <c r="AV74" s="33"/>
      <c r="AW74" s="33"/>
      <c r="AX74" s="33" t="s">
        <v>31</v>
      </c>
      <c r="AY74" s="33"/>
      <c r="AZ74" s="33"/>
      <c r="BA74" s="33"/>
      <c r="BB74" s="33"/>
      <c r="BC74" s="33" t="s">
        <v>5</v>
      </c>
      <c r="BD74" s="33"/>
      <c r="BE74" s="33"/>
      <c r="BF74" s="33"/>
      <c r="BG74" s="33"/>
      <c r="BH74" s="33" t="s">
        <v>4</v>
      </c>
      <c r="BI74" s="33"/>
      <c r="BJ74" s="33"/>
      <c r="BK74" s="33"/>
      <c r="BL74" s="33"/>
      <c r="BM74" s="33" t="s">
        <v>31</v>
      </c>
      <c r="BN74" s="33"/>
      <c r="BO74" s="33"/>
      <c r="BP74" s="33"/>
      <c r="BQ74" s="33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5.95" customHeight="1" x14ac:dyDescent="0.2">
      <c r="A75" s="33">
        <v>1</v>
      </c>
      <c r="B75" s="33"/>
      <c r="C75" s="33">
        <v>2</v>
      </c>
      <c r="D75" s="33"/>
      <c r="E75" s="33"/>
      <c r="F75" s="33"/>
      <c r="G75" s="33"/>
      <c r="H75" s="33"/>
      <c r="I75" s="33"/>
      <c r="J75" s="33">
        <v>3</v>
      </c>
      <c r="K75" s="33"/>
      <c r="L75" s="33"/>
      <c r="M75" s="33"/>
      <c r="N75" s="33"/>
      <c r="O75" s="33">
        <v>4</v>
      </c>
      <c r="P75" s="33"/>
      <c r="Q75" s="33"/>
      <c r="R75" s="33"/>
      <c r="S75" s="33"/>
      <c r="T75" s="33"/>
      <c r="U75" s="33"/>
      <c r="V75" s="33"/>
      <c r="W75" s="33"/>
      <c r="X75" s="33"/>
      <c r="Y75" s="33">
        <v>5</v>
      </c>
      <c r="Z75" s="33"/>
      <c r="AA75" s="33"/>
      <c r="AB75" s="33"/>
      <c r="AC75" s="33"/>
      <c r="AD75" s="33">
        <v>6</v>
      </c>
      <c r="AE75" s="33"/>
      <c r="AF75" s="33"/>
      <c r="AG75" s="33"/>
      <c r="AH75" s="33"/>
      <c r="AI75" s="33">
        <v>7</v>
      </c>
      <c r="AJ75" s="33"/>
      <c r="AK75" s="33"/>
      <c r="AL75" s="33"/>
      <c r="AM75" s="33"/>
      <c r="AN75" s="63">
        <v>8</v>
      </c>
      <c r="AO75" s="64"/>
      <c r="AP75" s="64"/>
      <c r="AQ75" s="64"/>
      <c r="AR75" s="65"/>
      <c r="AS75" s="63">
        <v>9</v>
      </c>
      <c r="AT75" s="64"/>
      <c r="AU75" s="64"/>
      <c r="AV75" s="64"/>
      <c r="AW75" s="65"/>
      <c r="AX75" s="63">
        <v>10</v>
      </c>
      <c r="AY75" s="64"/>
      <c r="AZ75" s="64"/>
      <c r="BA75" s="64"/>
      <c r="BB75" s="65"/>
      <c r="BC75" s="63">
        <v>11</v>
      </c>
      <c r="BD75" s="64"/>
      <c r="BE75" s="64"/>
      <c r="BF75" s="64"/>
      <c r="BG75" s="65"/>
      <c r="BH75" s="63">
        <v>12</v>
      </c>
      <c r="BI75" s="64"/>
      <c r="BJ75" s="64"/>
      <c r="BK75" s="64"/>
      <c r="BL75" s="65"/>
      <c r="BM75" s="63">
        <v>13</v>
      </c>
      <c r="BN75" s="64"/>
      <c r="BO75" s="64"/>
      <c r="BP75" s="64"/>
      <c r="BQ75" s="65"/>
      <c r="BR75" s="2"/>
      <c r="BS75" s="2"/>
      <c r="BT75" s="2"/>
      <c r="BU75" s="2"/>
      <c r="BV75" s="2"/>
      <c r="BW75" s="2"/>
      <c r="BX75" s="2"/>
      <c r="BY75" s="2"/>
      <c r="BZ75" s="9"/>
    </row>
    <row r="76" spans="1:79" ht="12.75" hidden="1" customHeight="1" x14ac:dyDescent="0.2">
      <c r="A76" s="37" t="s">
        <v>44</v>
      </c>
      <c r="B76" s="37"/>
      <c r="C76" s="38" t="s">
        <v>19</v>
      </c>
      <c r="D76" s="39"/>
      <c r="E76" s="39"/>
      <c r="F76" s="39"/>
      <c r="G76" s="39"/>
      <c r="H76" s="39"/>
      <c r="I76" s="40"/>
      <c r="J76" s="37" t="s">
        <v>20</v>
      </c>
      <c r="K76" s="37"/>
      <c r="L76" s="37"/>
      <c r="M76" s="37"/>
      <c r="N76" s="37"/>
      <c r="O76" s="67" t="s">
        <v>45</v>
      </c>
      <c r="P76" s="67"/>
      <c r="Q76" s="67"/>
      <c r="R76" s="67"/>
      <c r="S76" s="67"/>
      <c r="T76" s="67"/>
      <c r="U76" s="67"/>
      <c r="V76" s="67"/>
      <c r="W76" s="67"/>
      <c r="X76" s="38"/>
      <c r="Y76" s="50" t="s">
        <v>15</v>
      </c>
      <c r="Z76" s="50"/>
      <c r="AA76" s="50"/>
      <c r="AB76" s="50"/>
      <c r="AC76" s="50"/>
      <c r="AD76" s="50" t="s">
        <v>35</v>
      </c>
      <c r="AE76" s="50"/>
      <c r="AF76" s="50"/>
      <c r="AG76" s="50"/>
      <c r="AH76" s="50"/>
      <c r="AI76" s="50" t="s">
        <v>21</v>
      </c>
      <c r="AJ76" s="50"/>
      <c r="AK76" s="50"/>
      <c r="AL76" s="50"/>
      <c r="AM76" s="50"/>
      <c r="AN76" s="50" t="s">
        <v>36</v>
      </c>
      <c r="AO76" s="50"/>
      <c r="AP76" s="50"/>
      <c r="AQ76" s="50"/>
      <c r="AR76" s="50"/>
      <c r="AS76" s="50" t="s">
        <v>16</v>
      </c>
      <c r="AT76" s="50"/>
      <c r="AU76" s="50"/>
      <c r="AV76" s="50"/>
      <c r="AW76" s="50"/>
      <c r="AX76" s="50" t="s">
        <v>21</v>
      </c>
      <c r="AY76" s="50"/>
      <c r="AZ76" s="50"/>
      <c r="BA76" s="50"/>
      <c r="BB76" s="50"/>
      <c r="BC76" s="50" t="s">
        <v>38</v>
      </c>
      <c r="BD76" s="50"/>
      <c r="BE76" s="50"/>
      <c r="BF76" s="50"/>
      <c r="BG76" s="50"/>
      <c r="BH76" s="50" t="s">
        <v>38</v>
      </c>
      <c r="BI76" s="50"/>
      <c r="BJ76" s="50"/>
      <c r="BK76" s="50"/>
      <c r="BL76" s="50"/>
      <c r="BM76" s="84" t="s">
        <v>21</v>
      </c>
      <c r="BN76" s="84"/>
      <c r="BO76" s="84"/>
      <c r="BP76" s="84"/>
      <c r="BQ76" s="84"/>
      <c r="BR76" s="12"/>
      <c r="BS76" s="12"/>
      <c r="BT76" s="9"/>
      <c r="BU76" s="9"/>
      <c r="BV76" s="9"/>
      <c r="BW76" s="9"/>
      <c r="BX76" s="9"/>
      <c r="BY76" s="9"/>
      <c r="BZ76" s="9"/>
      <c r="CA76" s="1" t="s">
        <v>28</v>
      </c>
    </row>
    <row r="77" spans="1:79" s="19" customFormat="1" ht="15.75" x14ac:dyDescent="0.2">
      <c r="A77" s="98">
        <v>0</v>
      </c>
      <c r="B77" s="98"/>
      <c r="C77" s="96" t="s">
        <v>69</v>
      </c>
      <c r="D77" s="96"/>
      <c r="E77" s="96"/>
      <c r="F77" s="96"/>
      <c r="G77" s="96"/>
      <c r="H77" s="96"/>
      <c r="I77" s="96"/>
      <c r="J77" s="96" t="s">
        <v>70</v>
      </c>
      <c r="K77" s="96"/>
      <c r="L77" s="96"/>
      <c r="M77" s="96"/>
      <c r="N77" s="96"/>
      <c r="O77" s="96" t="s">
        <v>70</v>
      </c>
      <c r="P77" s="96"/>
      <c r="Q77" s="96"/>
      <c r="R77" s="96"/>
      <c r="S77" s="96"/>
      <c r="T77" s="96"/>
      <c r="U77" s="96"/>
      <c r="V77" s="96"/>
      <c r="W77" s="96"/>
      <c r="X77" s="96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21"/>
      <c r="BS77" s="21"/>
      <c r="BT77" s="21"/>
      <c r="BU77" s="21"/>
      <c r="BV77" s="21"/>
      <c r="BW77" s="21"/>
      <c r="BX77" s="21"/>
      <c r="BY77" s="21"/>
      <c r="BZ77" s="22"/>
      <c r="CA77" s="19" t="s">
        <v>29</v>
      </c>
    </row>
    <row r="78" spans="1:79" ht="51" customHeight="1" x14ac:dyDescent="0.2">
      <c r="A78" s="33">
        <v>0</v>
      </c>
      <c r="B78" s="33"/>
      <c r="C78" s="101" t="s">
        <v>113</v>
      </c>
      <c r="D78" s="61"/>
      <c r="E78" s="61"/>
      <c r="F78" s="61"/>
      <c r="G78" s="61"/>
      <c r="H78" s="61"/>
      <c r="I78" s="62"/>
      <c r="J78" s="102" t="s">
        <v>75</v>
      </c>
      <c r="K78" s="102"/>
      <c r="L78" s="102"/>
      <c r="M78" s="102"/>
      <c r="N78" s="102"/>
      <c r="O78" s="102" t="s">
        <v>114</v>
      </c>
      <c r="P78" s="102"/>
      <c r="Q78" s="102"/>
      <c r="R78" s="102"/>
      <c r="S78" s="102"/>
      <c r="T78" s="102"/>
      <c r="U78" s="102"/>
      <c r="V78" s="102"/>
      <c r="W78" s="102"/>
      <c r="X78" s="102"/>
      <c r="Y78" s="92">
        <v>126.35</v>
      </c>
      <c r="Z78" s="92"/>
      <c r="AA78" s="92"/>
      <c r="AB78" s="92"/>
      <c r="AC78" s="92"/>
      <c r="AD78" s="92">
        <v>0</v>
      </c>
      <c r="AE78" s="92"/>
      <c r="AF78" s="92"/>
      <c r="AG78" s="92"/>
      <c r="AH78" s="92"/>
      <c r="AI78" s="92">
        <f>Y78+AD78</f>
        <v>126.35</v>
      </c>
      <c r="AJ78" s="92"/>
      <c r="AK78" s="92"/>
      <c r="AL78" s="92"/>
      <c r="AM78" s="92"/>
      <c r="AN78" s="92">
        <v>126.35</v>
      </c>
      <c r="AO78" s="92"/>
      <c r="AP78" s="92"/>
      <c r="AQ78" s="92"/>
      <c r="AR78" s="92"/>
      <c r="AS78" s="92">
        <v>0</v>
      </c>
      <c r="AT78" s="92"/>
      <c r="AU78" s="92"/>
      <c r="AV78" s="92"/>
      <c r="AW78" s="92"/>
      <c r="AX78" s="93">
        <f>AN78+AS78</f>
        <v>126.35</v>
      </c>
      <c r="AY78" s="93"/>
      <c r="AZ78" s="93"/>
      <c r="BA78" s="93"/>
      <c r="BB78" s="93"/>
      <c r="BC78" s="93">
        <f>AN78-Y78</f>
        <v>0</v>
      </c>
      <c r="BD78" s="93"/>
      <c r="BE78" s="93"/>
      <c r="BF78" s="93"/>
      <c r="BG78" s="93"/>
      <c r="BH78" s="93">
        <f>AS78-AD78</f>
        <v>0</v>
      </c>
      <c r="BI78" s="93"/>
      <c r="BJ78" s="93"/>
      <c r="BK78" s="93"/>
      <c r="BL78" s="93"/>
      <c r="BM78" s="93">
        <f>BC78+BH78</f>
        <v>0</v>
      </c>
      <c r="BN78" s="93"/>
      <c r="BO78" s="93"/>
      <c r="BP78" s="93"/>
      <c r="BQ78" s="9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33">
        <v>0</v>
      </c>
      <c r="B79" s="33"/>
      <c r="C79" s="101" t="s">
        <v>115</v>
      </c>
      <c r="D79" s="61"/>
      <c r="E79" s="61"/>
      <c r="F79" s="61"/>
      <c r="G79" s="61"/>
      <c r="H79" s="61"/>
      <c r="I79" s="62"/>
      <c r="J79" s="102" t="s">
        <v>75</v>
      </c>
      <c r="K79" s="102"/>
      <c r="L79" s="102"/>
      <c r="M79" s="102"/>
      <c r="N79" s="102"/>
      <c r="O79" s="102" t="s">
        <v>116</v>
      </c>
      <c r="P79" s="102"/>
      <c r="Q79" s="102"/>
      <c r="R79" s="102"/>
      <c r="S79" s="102"/>
      <c r="T79" s="102"/>
      <c r="U79" s="102"/>
      <c r="V79" s="102"/>
      <c r="W79" s="102"/>
      <c r="X79" s="102"/>
      <c r="Y79" s="92">
        <v>3</v>
      </c>
      <c r="Z79" s="92"/>
      <c r="AA79" s="92"/>
      <c r="AB79" s="92"/>
      <c r="AC79" s="92"/>
      <c r="AD79" s="92">
        <v>0</v>
      </c>
      <c r="AE79" s="92"/>
      <c r="AF79" s="92"/>
      <c r="AG79" s="92"/>
      <c r="AH79" s="92"/>
      <c r="AI79" s="92">
        <f>Y79+AD79</f>
        <v>3</v>
      </c>
      <c r="AJ79" s="92"/>
      <c r="AK79" s="92"/>
      <c r="AL79" s="92"/>
      <c r="AM79" s="92"/>
      <c r="AN79" s="92">
        <v>3</v>
      </c>
      <c r="AO79" s="92"/>
      <c r="AP79" s="92"/>
      <c r="AQ79" s="92"/>
      <c r="AR79" s="92"/>
      <c r="AS79" s="92">
        <v>0</v>
      </c>
      <c r="AT79" s="92"/>
      <c r="AU79" s="92"/>
      <c r="AV79" s="92"/>
      <c r="AW79" s="92"/>
      <c r="AX79" s="93">
        <f>AN79+AS79</f>
        <v>3</v>
      </c>
      <c r="AY79" s="93"/>
      <c r="AZ79" s="93"/>
      <c r="BA79" s="93"/>
      <c r="BB79" s="93"/>
      <c r="BC79" s="93">
        <f>AN79-Y79</f>
        <v>0</v>
      </c>
      <c r="BD79" s="93"/>
      <c r="BE79" s="93"/>
      <c r="BF79" s="93"/>
      <c r="BG79" s="93"/>
      <c r="BH79" s="93">
        <f>AS79-AD79</f>
        <v>0</v>
      </c>
      <c r="BI79" s="93"/>
      <c r="BJ79" s="93"/>
      <c r="BK79" s="93"/>
      <c r="BL79" s="93"/>
      <c r="BM79" s="93">
        <f>BC79+BH79</f>
        <v>0</v>
      </c>
      <c r="BN79" s="93"/>
      <c r="BO79" s="93"/>
      <c r="BP79" s="93"/>
      <c r="BQ79" s="9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x14ac:dyDescent="0.2">
      <c r="A80" s="33">
        <v>0</v>
      </c>
      <c r="B80" s="33"/>
      <c r="C80" s="101" t="s">
        <v>117</v>
      </c>
      <c r="D80" s="61"/>
      <c r="E80" s="61"/>
      <c r="F80" s="61"/>
      <c r="G80" s="61"/>
      <c r="H80" s="61"/>
      <c r="I80" s="62"/>
      <c r="J80" s="102" t="s">
        <v>75</v>
      </c>
      <c r="K80" s="102"/>
      <c r="L80" s="102"/>
      <c r="M80" s="102"/>
      <c r="N80" s="102"/>
      <c r="O80" s="102" t="s">
        <v>116</v>
      </c>
      <c r="P80" s="102"/>
      <c r="Q80" s="102"/>
      <c r="R80" s="102"/>
      <c r="S80" s="102"/>
      <c r="T80" s="102"/>
      <c r="U80" s="102"/>
      <c r="V80" s="102"/>
      <c r="W80" s="102"/>
      <c r="X80" s="102"/>
      <c r="Y80" s="92">
        <v>20</v>
      </c>
      <c r="Z80" s="92"/>
      <c r="AA80" s="92"/>
      <c r="AB80" s="92"/>
      <c r="AC80" s="92"/>
      <c r="AD80" s="92">
        <v>0</v>
      </c>
      <c r="AE80" s="92"/>
      <c r="AF80" s="92"/>
      <c r="AG80" s="92"/>
      <c r="AH80" s="92"/>
      <c r="AI80" s="92">
        <f>Y80+AD80</f>
        <v>20</v>
      </c>
      <c r="AJ80" s="92"/>
      <c r="AK80" s="92"/>
      <c r="AL80" s="92"/>
      <c r="AM80" s="92"/>
      <c r="AN80" s="92">
        <v>20</v>
      </c>
      <c r="AO80" s="92"/>
      <c r="AP80" s="92"/>
      <c r="AQ80" s="92"/>
      <c r="AR80" s="92"/>
      <c r="AS80" s="92">
        <v>0</v>
      </c>
      <c r="AT80" s="92"/>
      <c r="AU80" s="92"/>
      <c r="AV80" s="92"/>
      <c r="AW80" s="92"/>
      <c r="AX80" s="93">
        <f>AN80+AS80</f>
        <v>20</v>
      </c>
      <c r="AY80" s="93"/>
      <c r="AZ80" s="93"/>
      <c r="BA80" s="93"/>
      <c r="BB80" s="93"/>
      <c r="BC80" s="93">
        <f>AN80-Y80</f>
        <v>0</v>
      </c>
      <c r="BD80" s="93"/>
      <c r="BE80" s="93"/>
      <c r="BF80" s="93"/>
      <c r="BG80" s="93"/>
      <c r="BH80" s="93">
        <f>AS80-AD80</f>
        <v>0</v>
      </c>
      <c r="BI80" s="93"/>
      <c r="BJ80" s="93"/>
      <c r="BK80" s="93"/>
      <c r="BL80" s="93"/>
      <c r="BM80" s="93">
        <f>BC80+BH80</f>
        <v>0</v>
      </c>
      <c r="BN80" s="93"/>
      <c r="BO80" s="93"/>
      <c r="BP80" s="93"/>
      <c r="BQ80" s="93"/>
      <c r="BR80" s="11"/>
      <c r="BS80" s="11"/>
      <c r="BT80" s="11"/>
      <c r="BU80" s="11"/>
      <c r="BV80" s="11"/>
      <c r="BW80" s="11"/>
      <c r="BX80" s="11"/>
      <c r="BY80" s="11"/>
      <c r="BZ80" s="9"/>
    </row>
    <row r="82" spans="1:64" ht="15.95" customHeight="1" x14ac:dyDescent="0.2">
      <c r="A82" s="45" t="s">
        <v>56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15.95" customHeight="1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</row>
    <row r="84" spans="1:64" ht="15.9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5.9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17.25" customHeight="1" x14ac:dyDescent="0.2">
      <c r="A86" s="110" t="s">
        <v>275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3"/>
      <c r="AO86" s="3"/>
      <c r="AP86" s="88" t="s">
        <v>277</v>
      </c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1:64" x14ac:dyDescent="0.2">
      <c r="W87" s="89" t="s">
        <v>12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4"/>
      <c r="AO87" s="4"/>
      <c r="AP87" s="112" t="s">
        <v>13</v>
      </c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</row>
    <row r="90" spans="1:64" x14ac:dyDescent="0.2"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4"/>
      <c r="AO90" s="4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</row>
  </sheetData>
  <mergeCells count="428"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V69:Z69"/>
    <mergeCell ref="AA69:AF69"/>
    <mergeCell ref="AG69:AK6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BM76:BQ76"/>
    <mergeCell ref="A77:B77"/>
    <mergeCell ref="AP60:AT60"/>
    <mergeCell ref="AU60:AY60"/>
    <mergeCell ref="AZ60:BC60"/>
    <mergeCell ref="BD60:BH60"/>
    <mergeCell ref="BI60:BM60"/>
    <mergeCell ref="BN60:BQ60"/>
    <mergeCell ref="AU59:AY59"/>
    <mergeCell ref="AZ59:BC59"/>
    <mergeCell ref="BD59:BH59"/>
    <mergeCell ref="BI59:BM59"/>
    <mergeCell ref="BN59:BQ59"/>
    <mergeCell ref="AP59:AT59"/>
    <mergeCell ref="A60:B60"/>
    <mergeCell ref="C60:Z60"/>
    <mergeCell ref="AA60:AE60"/>
    <mergeCell ref="AF60:AJ60"/>
    <mergeCell ref="AK60:AO60"/>
    <mergeCell ref="A59:B59"/>
    <mergeCell ref="C59:Z59"/>
    <mergeCell ref="AA59:AE59"/>
    <mergeCell ref="AF59:AJ59"/>
    <mergeCell ref="AK59:AO59"/>
    <mergeCell ref="AU58:AY58"/>
    <mergeCell ref="AZ58:BC58"/>
    <mergeCell ref="BD58:BH58"/>
    <mergeCell ref="BI58:BM58"/>
    <mergeCell ref="BN58:BQ58"/>
    <mergeCell ref="AU57:AY57"/>
    <mergeCell ref="AZ57:BC57"/>
    <mergeCell ref="BD57:BH57"/>
    <mergeCell ref="BI57:BM57"/>
    <mergeCell ref="BN57:BQ57"/>
    <mergeCell ref="AP55:AT55"/>
    <mergeCell ref="A58:B58"/>
    <mergeCell ref="C58:Z58"/>
    <mergeCell ref="AA58:AE58"/>
    <mergeCell ref="AF58:AJ58"/>
    <mergeCell ref="AK58:AO58"/>
    <mergeCell ref="A57:B57"/>
    <mergeCell ref="C57:Z57"/>
    <mergeCell ref="AA57:AE57"/>
    <mergeCell ref="AF57:AJ57"/>
    <mergeCell ref="AK57:AO57"/>
    <mergeCell ref="AP58:AT58"/>
    <mergeCell ref="AP57:AT57"/>
    <mergeCell ref="BI53:BM53"/>
    <mergeCell ref="BN53:BQ53"/>
    <mergeCell ref="AP53:AT53"/>
    <mergeCell ref="A56:B56"/>
    <mergeCell ref="C56:Z56"/>
    <mergeCell ref="AA56:AE56"/>
    <mergeCell ref="AF56:AJ56"/>
    <mergeCell ref="AK56:AO56"/>
    <mergeCell ref="A55:B55"/>
    <mergeCell ref="C55:Z55"/>
    <mergeCell ref="AA55:AE55"/>
    <mergeCell ref="AF55:AJ55"/>
    <mergeCell ref="AK55:AO55"/>
    <mergeCell ref="AP56:AT56"/>
    <mergeCell ref="AU56:AY56"/>
    <mergeCell ref="AZ56:BC56"/>
    <mergeCell ref="BD56:BH56"/>
    <mergeCell ref="BI56:BM56"/>
    <mergeCell ref="BN56:BQ56"/>
    <mergeCell ref="AU55:AY55"/>
    <mergeCell ref="AZ55:BC55"/>
    <mergeCell ref="BD55:BH55"/>
    <mergeCell ref="BI55:BM55"/>
    <mergeCell ref="BN55:BQ55"/>
    <mergeCell ref="AZ51:BC51"/>
    <mergeCell ref="BD51:BH51"/>
    <mergeCell ref="BI51:BM51"/>
    <mergeCell ref="BN51:BQ51"/>
    <mergeCell ref="AP51:AT51"/>
    <mergeCell ref="A54:B54"/>
    <mergeCell ref="C54:Z54"/>
    <mergeCell ref="AA54:AE54"/>
    <mergeCell ref="AF54:AJ54"/>
    <mergeCell ref="AK54:AO54"/>
    <mergeCell ref="A53:B53"/>
    <mergeCell ref="C53:Z53"/>
    <mergeCell ref="AA53:AE53"/>
    <mergeCell ref="AF53:AJ53"/>
    <mergeCell ref="AK53:AO53"/>
    <mergeCell ref="AP54:AT54"/>
    <mergeCell ref="AU54:AY54"/>
    <mergeCell ref="AZ54:BC54"/>
    <mergeCell ref="BD54:BH54"/>
    <mergeCell ref="BI54:BM54"/>
    <mergeCell ref="BN54:BQ54"/>
    <mergeCell ref="AU53:AY53"/>
    <mergeCell ref="AZ53:BC53"/>
    <mergeCell ref="BD53:BH53"/>
    <mergeCell ref="BI50:BM50"/>
    <mergeCell ref="BN50:BQ50"/>
    <mergeCell ref="AU49:AY49"/>
    <mergeCell ref="AZ49:BC49"/>
    <mergeCell ref="BD49:BH49"/>
    <mergeCell ref="BI49:BM49"/>
    <mergeCell ref="BN49:BQ49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P52:AT52"/>
    <mergeCell ref="AU52:AY52"/>
    <mergeCell ref="AZ52:BC52"/>
    <mergeCell ref="BD52:BH52"/>
    <mergeCell ref="BI52:BM52"/>
    <mergeCell ref="BN52:BQ52"/>
    <mergeCell ref="AU51:AY51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48:B48"/>
    <mergeCell ref="C48:Z48"/>
    <mergeCell ref="AA48:AE48"/>
    <mergeCell ref="AF48:AJ48"/>
    <mergeCell ref="AK48:AO48"/>
    <mergeCell ref="AP48:AT48"/>
    <mergeCell ref="AU48:AY48"/>
    <mergeCell ref="A50:B50"/>
    <mergeCell ref="C50:Z50"/>
    <mergeCell ref="AA50:AE50"/>
    <mergeCell ref="AF50:AJ50"/>
    <mergeCell ref="AK50:AO50"/>
    <mergeCell ref="AP50:AT50"/>
    <mergeCell ref="AU50:AY50"/>
    <mergeCell ref="AZ46:BC46"/>
    <mergeCell ref="BD46:BH46"/>
    <mergeCell ref="AZ48:BC48"/>
    <mergeCell ref="BD48:BH48"/>
    <mergeCell ref="AZ50:BC50"/>
    <mergeCell ref="BD50:BH50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W90:AM90"/>
    <mergeCell ref="AP90:BH90"/>
    <mergeCell ref="A45:B45"/>
    <mergeCell ref="C45:Z45"/>
    <mergeCell ref="AA45:AE45"/>
    <mergeCell ref="AF45:AJ45"/>
    <mergeCell ref="AK45:AO45"/>
    <mergeCell ref="AP45:AT45"/>
    <mergeCell ref="A86:V86"/>
    <mergeCell ref="W86:AM86"/>
    <mergeCell ref="AP86:BH86"/>
    <mergeCell ref="W87:AM87"/>
    <mergeCell ref="AP87:BH87"/>
    <mergeCell ref="AX77:BB77"/>
    <mergeCell ref="BC77:BG77"/>
    <mergeCell ref="BH77:BL77"/>
    <mergeCell ref="AX75:BB75"/>
    <mergeCell ref="BC75:BG75"/>
    <mergeCell ref="BH75:BL75"/>
    <mergeCell ref="AN73:BB73"/>
    <mergeCell ref="BC73:BQ73"/>
    <mergeCell ref="BM77:BQ77"/>
    <mergeCell ref="A82:BL82"/>
    <mergeCell ref="A83:BL83"/>
    <mergeCell ref="AX76:BB76"/>
    <mergeCell ref="BC76:BG76"/>
    <mergeCell ref="BH76:BL76"/>
    <mergeCell ref="AX80:BB80"/>
    <mergeCell ref="BM75:BQ75"/>
    <mergeCell ref="A76:B76"/>
    <mergeCell ref="C76:I76"/>
    <mergeCell ref="J76:N76"/>
    <mergeCell ref="O76:X76"/>
    <mergeCell ref="Y76:AC76"/>
    <mergeCell ref="AD76:AH76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BC80:BG80"/>
    <mergeCell ref="BH80:BL80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Y74:AC74"/>
    <mergeCell ref="AD74:AH74"/>
    <mergeCell ref="AI74:AM74"/>
    <mergeCell ref="AN74:AR74"/>
    <mergeCell ref="AS74:AW74"/>
    <mergeCell ref="AX74:BB74"/>
    <mergeCell ref="BC74:BG74"/>
    <mergeCell ref="A68:P68"/>
    <mergeCell ref="Q68:U68"/>
    <mergeCell ref="V68:Z68"/>
    <mergeCell ref="AA68:AF68"/>
    <mergeCell ref="AG68:AK68"/>
    <mergeCell ref="AL68:AP68"/>
    <mergeCell ref="BH74:BL74"/>
    <mergeCell ref="AQ68:AV68"/>
    <mergeCell ref="AW68:BA68"/>
    <mergeCell ref="BB68:BF68"/>
    <mergeCell ref="BG68:BL68"/>
    <mergeCell ref="A71:BQ71"/>
    <mergeCell ref="A73:B74"/>
    <mergeCell ref="C73:I74"/>
    <mergeCell ref="J73:N74"/>
    <mergeCell ref="O73:X74"/>
    <mergeCell ref="Y73:AM73"/>
    <mergeCell ref="AL69:AP69"/>
    <mergeCell ref="AQ69:AV69"/>
    <mergeCell ref="AW69:BA69"/>
    <mergeCell ref="BB69:BF69"/>
    <mergeCell ref="BG69:BL69"/>
    <mergeCell ref="A69:P69"/>
    <mergeCell ref="Q69:U69"/>
    <mergeCell ref="BG66:BL66"/>
    <mergeCell ref="A67:P67"/>
    <mergeCell ref="Q67:U67"/>
    <mergeCell ref="V67:Z67"/>
    <mergeCell ref="AA67:AF67"/>
    <mergeCell ref="AG67:AK67"/>
    <mergeCell ref="AL67:AP67"/>
    <mergeCell ref="AQ67:AV67"/>
    <mergeCell ref="AW67:BA67"/>
    <mergeCell ref="BB67:BF67"/>
    <mergeCell ref="BG67:BL67"/>
    <mergeCell ref="A66:P66"/>
    <mergeCell ref="Q66:U66"/>
    <mergeCell ref="V66:Z66"/>
    <mergeCell ref="AA66:AF66"/>
    <mergeCell ref="AG66:AK66"/>
    <mergeCell ref="AL66:AP66"/>
    <mergeCell ref="AQ66:AV66"/>
    <mergeCell ref="AW66:BA66"/>
    <mergeCell ref="BB66:BF66"/>
    <mergeCell ref="A63:BL63"/>
    <mergeCell ref="A64:P65"/>
    <mergeCell ref="Q64:AF64"/>
    <mergeCell ref="AG64:AV64"/>
    <mergeCell ref="AW64:BL64"/>
    <mergeCell ref="Q65:U65"/>
    <mergeCell ref="V65:Z65"/>
    <mergeCell ref="AA65:AF65"/>
    <mergeCell ref="AG65:AK65"/>
    <mergeCell ref="AL65:AP65"/>
    <mergeCell ref="AQ65:AV65"/>
    <mergeCell ref="AW65:BA65"/>
    <mergeCell ref="BB65:BF65"/>
    <mergeCell ref="BG65:BL65"/>
    <mergeCell ref="AU44:AY44"/>
    <mergeCell ref="AZ44:BC44"/>
    <mergeCell ref="BD44:BH44"/>
    <mergeCell ref="BI44:BM44"/>
    <mergeCell ref="BN44:BQ44"/>
    <mergeCell ref="A62:BL62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77">
    <cfRule type="cellIs" dxfId="173" priority="9" stopIfTrue="1" operator="equal">
      <formula>$C76</formula>
    </cfRule>
  </conditionalFormatting>
  <conditionalFormatting sqref="A77:B77">
    <cfRule type="cellIs" dxfId="172" priority="10" stopIfTrue="1" operator="equal">
      <formula>0</formula>
    </cfRule>
  </conditionalFormatting>
  <conditionalFormatting sqref="C78">
    <cfRule type="cellIs" dxfId="171" priority="7" stopIfTrue="1" operator="equal">
      <formula>$C77</formula>
    </cfRule>
  </conditionalFormatting>
  <conditionalFormatting sqref="A78:B78">
    <cfRule type="cellIs" dxfId="170" priority="8" stopIfTrue="1" operator="equal">
      <formula>0</formula>
    </cfRule>
  </conditionalFormatting>
  <conditionalFormatting sqref="C79">
    <cfRule type="cellIs" dxfId="169" priority="5" stopIfTrue="1" operator="equal">
      <formula>$C78</formula>
    </cfRule>
  </conditionalFormatting>
  <conditionalFormatting sqref="A79:B79">
    <cfRule type="cellIs" dxfId="168" priority="6" stopIfTrue="1" operator="equal">
      <formula>0</formula>
    </cfRule>
  </conditionalFormatting>
  <conditionalFormatting sqref="C80">
    <cfRule type="cellIs" dxfId="167" priority="3" stopIfTrue="1" operator="equal">
      <formula>$C79</formula>
    </cfRule>
  </conditionalFormatting>
  <conditionalFormatting sqref="A80:B80">
    <cfRule type="cellIs" dxfId="16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B78"/>
  <sheetViews>
    <sheetView topLeftCell="A41" zoomScaleNormal="100" workbookViewId="0">
      <selection activeCell="C60" sqref="C60:I6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134</v>
      </c>
      <c r="E20" s="26"/>
      <c r="F20" s="26"/>
      <c r="G20" s="26"/>
      <c r="H20" s="26"/>
      <c r="I20" s="26"/>
      <c r="J20" s="26"/>
      <c r="K20" s="15"/>
      <c r="L20" s="25" t="s">
        <v>136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135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1" t="s">
        <v>122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133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x14ac:dyDescent="0.2">
      <c r="A36" s="37"/>
      <c r="B36" s="37"/>
      <c r="C36" s="37"/>
      <c r="D36" s="37"/>
      <c r="E36" s="37"/>
      <c r="F36" s="37"/>
      <c r="G36" s="103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60" t="s">
        <v>99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47935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47935</v>
      </c>
      <c r="AL44" s="58"/>
      <c r="AM44" s="58"/>
      <c r="AN44" s="58"/>
      <c r="AO44" s="58"/>
      <c r="AP44" s="58">
        <v>29065.94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29065.94</v>
      </c>
      <c r="BA44" s="58"/>
      <c r="BB44" s="58"/>
      <c r="BC44" s="58"/>
      <c r="BD44" s="58">
        <f>AP44-AA44</f>
        <v>-18869.060000000001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-18869.060000000001</v>
      </c>
      <c r="BO44" s="58"/>
      <c r="BP44" s="58"/>
      <c r="BQ44" s="58"/>
      <c r="CA44" s="1" t="s">
        <v>25</v>
      </c>
    </row>
    <row r="45" spans="1:79" ht="15.75" customHeight="1" x14ac:dyDescent="0.2">
      <c r="A45" s="33">
        <v>2</v>
      </c>
      <c r="B45" s="33"/>
      <c r="C45" s="60" t="s">
        <v>123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58">
        <v>10545</v>
      </c>
      <c r="AB45" s="58"/>
      <c r="AC45" s="58"/>
      <c r="AD45" s="58"/>
      <c r="AE45" s="58"/>
      <c r="AF45" s="58">
        <v>0</v>
      </c>
      <c r="AG45" s="58"/>
      <c r="AH45" s="58"/>
      <c r="AI45" s="58"/>
      <c r="AJ45" s="58"/>
      <c r="AK45" s="58">
        <f>AA45+AF45</f>
        <v>10545</v>
      </c>
      <c r="AL45" s="58"/>
      <c r="AM45" s="58"/>
      <c r="AN45" s="58"/>
      <c r="AO45" s="58"/>
      <c r="AP45" s="58">
        <v>6364.51</v>
      </c>
      <c r="AQ45" s="58"/>
      <c r="AR45" s="58"/>
      <c r="AS45" s="58"/>
      <c r="AT45" s="58"/>
      <c r="AU45" s="58">
        <v>0</v>
      </c>
      <c r="AV45" s="58"/>
      <c r="AW45" s="58"/>
      <c r="AX45" s="58"/>
      <c r="AY45" s="58"/>
      <c r="AZ45" s="58">
        <f>AP45+AU45</f>
        <v>6364.51</v>
      </c>
      <c r="BA45" s="58"/>
      <c r="BB45" s="58"/>
      <c r="BC45" s="58"/>
      <c r="BD45" s="58">
        <f>AP45-AA45</f>
        <v>-4180.49</v>
      </c>
      <c r="BE45" s="58"/>
      <c r="BF45" s="58"/>
      <c r="BG45" s="58"/>
      <c r="BH45" s="58"/>
      <c r="BI45" s="58">
        <f>AU45-AF45</f>
        <v>0</v>
      </c>
      <c r="BJ45" s="58"/>
      <c r="BK45" s="58"/>
      <c r="BL45" s="58"/>
      <c r="BM45" s="58"/>
      <c r="BN45" s="58">
        <f>BD45+BI45</f>
        <v>-4180.49</v>
      </c>
      <c r="BO45" s="58"/>
      <c r="BP45" s="58"/>
      <c r="BQ45" s="58"/>
    </row>
    <row r="46" spans="1:79" ht="15.75" customHeight="1" x14ac:dyDescent="0.2">
      <c r="A46" s="33">
        <v>3</v>
      </c>
      <c r="B46" s="33"/>
      <c r="C46" s="60" t="s">
        <v>107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58">
        <v>0</v>
      </c>
      <c r="AB46" s="58"/>
      <c r="AC46" s="58"/>
      <c r="AD46" s="58"/>
      <c r="AE46" s="58"/>
      <c r="AF46" s="58">
        <v>0</v>
      </c>
      <c r="AG46" s="58"/>
      <c r="AH46" s="58"/>
      <c r="AI46" s="58"/>
      <c r="AJ46" s="58"/>
      <c r="AK46" s="58">
        <f>AA46+AF46</f>
        <v>0</v>
      </c>
      <c r="AL46" s="58"/>
      <c r="AM46" s="58"/>
      <c r="AN46" s="58"/>
      <c r="AO46" s="58"/>
      <c r="AP46" s="58">
        <v>0</v>
      </c>
      <c r="AQ46" s="58"/>
      <c r="AR46" s="58"/>
      <c r="AS46" s="58"/>
      <c r="AT46" s="58"/>
      <c r="AU46" s="58">
        <v>0</v>
      </c>
      <c r="AV46" s="58"/>
      <c r="AW46" s="58"/>
      <c r="AX46" s="58"/>
      <c r="AY46" s="58"/>
      <c r="AZ46" s="58">
        <f>AP46+AU46</f>
        <v>0</v>
      </c>
      <c r="BA46" s="58"/>
      <c r="BB46" s="58"/>
      <c r="BC46" s="58"/>
      <c r="BD46" s="58">
        <f>AP46-AA46</f>
        <v>0</v>
      </c>
      <c r="BE46" s="58"/>
      <c r="BF46" s="58"/>
      <c r="BG46" s="58"/>
      <c r="BH46" s="58"/>
      <c r="BI46" s="58">
        <f>AU46-AF46</f>
        <v>0</v>
      </c>
      <c r="BJ46" s="58"/>
      <c r="BK46" s="58"/>
      <c r="BL46" s="58"/>
      <c r="BM46" s="58"/>
      <c r="BN46" s="58">
        <f>BD46+BI46</f>
        <v>0</v>
      </c>
      <c r="BO46" s="58"/>
      <c r="BP46" s="58"/>
      <c r="BQ46" s="58"/>
    </row>
    <row r="47" spans="1:79" s="19" customFormat="1" ht="15.75" x14ac:dyDescent="0.2">
      <c r="A47" s="98"/>
      <c r="B47" s="98"/>
      <c r="C47" s="99" t="s">
        <v>67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3"/>
      <c r="AA47" s="79">
        <v>58480</v>
      </c>
      <c r="AB47" s="79"/>
      <c r="AC47" s="79"/>
      <c r="AD47" s="79"/>
      <c r="AE47" s="79"/>
      <c r="AF47" s="79">
        <v>0</v>
      </c>
      <c r="AG47" s="79"/>
      <c r="AH47" s="79"/>
      <c r="AI47" s="79"/>
      <c r="AJ47" s="79"/>
      <c r="AK47" s="79">
        <f>AA47+AF47</f>
        <v>58480</v>
      </c>
      <c r="AL47" s="79"/>
      <c r="AM47" s="79"/>
      <c r="AN47" s="79"/>
      <c r="AO47" s="79"/>
      <c r="AP47" s="79">
        <f>SUM(AP44:AT46)</f>
        <v>35430.449999999997</v>
      </c>
      <c r="AQ47" s="79"/>
      <c r="AR47" s="79"/>
      <c r="AS47" s="79"/>
      <c r="AT47" s="79"/>
      <c r="AU47" s="79">
        <v>0</v>
      </c>
      <c r="AV47" s="79"/>
      <c r="AW47" s="79"/>
      <c r="AX47" s="79"/>
      <c r="AY47" s="79"/>
      <c r="AZ47" s="79">
        <f>AP47+AU47</f>
        <v>35430.449999999997</v>
      </c>
      <c r="BA47" s="79"/>
      <c r="BB47" s="79"/>
      <c r="BC47" s="79"/>
      <c r="BD47" s="79">
        <f>AP47-AA47</f>
        <v>-23049.550000000003</v>
      </c>
      <c r="BE47" s="79"/>
      <c r="BF47" s="79"/>
      <c r="BG47" s="79"/>
      <c r="BH47" s="79"/>
      <c r="BI47" s="79">
        <f>AU47-AF47</f>
        <v>0</v>
      </c>
      <c r="BJ47" s="79"/>
      <c r="BK47" s="79"/>
      <c r="BL47" s="79"/>
      <c r="BM47" s="79"/>
      <c r="BN47" s="79">
        <f>BD47+BI47</f>
        <v>-23049.550000000003</v>
      </c>
      <c r="BO47" s="79"/>
      <c r="BP47" s="79"/>
      <c r="BQ47" s="79"/>
    </row>
    <row r="49" spans="1:79" ht="15.75" customHeight="1" x14ac:dyDescent="0.2">
      <c r="A49" s="45" t="s">
        <v>52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1:79" ht="15" customHeight="1" x14ac:dyDescent="0.2">
      <c r="A50" s="47" t="s">
        <v>91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1:79" ht="28.5" customHeight="1" x14ac:dyDescent="0.2">
      <c r="A51" s="33" t="s">
        <v>34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30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54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3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5</v>
      </c>
      <c r="R52" s="33"/>
      <c r="S52" s="33"/>
      <c r="T52" s="33"/>
      <c r="U52" s="33"/>
      <c r="V52" s="33" t="s">
        <v>4</v>
      </c>
      <c r="W52" s="33"/>
      <c r="X52" s="33"/>
      <c r="Y52" s="33"/>
      <c r="Z52" s="33"/>
      <c r="AA52" s="33" t="s">
        <v>31</v>
      </c>
      <c r="AB52" s="33"/>
      <c r="AC52" s="33"/>
      <c r="AD52" s="33"/>
      <c r="AE52" s="33"/>
      <c r="AF52" s="33"/>
      <c r="AG52" s="33" t="s">
        <v>5</v>
      </c>
      <c r="AH52" s="33"/>
      <c r="AI52" s="33"/>
      <c r="AJ52" s="33"/>
      <c r="AK52" s="33"/>
      <c r="AL52" s="33" t="s">
        <v>4</v>
      </c>
      <c r="AM52" s="33"/>
      <c r="AN52" s="33"/>
      <c r="AO52" s="33"/>
      <c r="AP52" s="33"/>
      <c r="AQ52" s="33" t="s">
        <v>31</v>
      </c>
      <c r="AR52" s="33"/>
      <c r="AS52" s="33"/>
      <c r="AT52" s="33"/>
      <c r="AU52" s="33"/>
      <c r="AV52" s="33"/>
      <c r="AW52" s="63" t="s">
        <v>5</v>
      </c>
      <c r="AX52" s="64"/>
      <c r="AY52" s="64"/>
      <c r="AZ52" s="64"/>
      <c r="BA52" s="65"/>
      <c r="BB52" s="63" t="s">
        <v>4</v>
      </c>
      <c r="BC52" s="64"/>
      <c r="BD52" s="64"/>
      <c r="BE52" s="64"/>
      <c r="BF52" s="65"/>
      <c r="BG52" s="33" t="s">
        <v>31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 x14ac:dyDescent="0.25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66">
        <v>9</v>
      </c>
      <c r="BC53" s="66"/>
      <c r="BD53" s="66"/>
      <c r="BE53" s="66"/>
      <c r="BF53" s="66"/>
      <c r="BG53" s="66">
        <v>10</v>
      </c>
      <c r="BH53" s="66"/>
      <c r="BI53" s="66"/>
      <c r="BJ53" s="66"/>
      <c r="BK53" s="66"/>
      <c r="BL53" s="66"/>
      <c r="BM53" s="6"/>
      <c r="BN53" s="6"/>
      <c r="BO53" s="6"/>
      <c r="BP53" s="6"/>
      <c r="BQ53" s="6"/>
    </row>
    <row r="54" spans="1:79" ht="18" hidden="1" customHeight="1" x14ac:dyDescent="0.2">
      <c r="A54" s="67" t="s">
        <v>19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50" t="s">
        <v>15</v>
      </c>
      <c r="R54" s="50"/>
      <c r="S54" s="50"/>
      <c r="T54" s="50"/>
      <c r="U54" s="50"/>
      <c r="V54" s="50" t="s">
        <v>14</v>
      </c>
      <c r="W54" s="50"/>
      <c r="X54" s="50"/>
      <c r="Y54" s="50"/>
      <c r="Z54" s="50"/>
      <c r="AA54" s="51" t="s">
        <v>21</v>
      </c>
      <c r="AB54" s="57"/>
      <c r="AC54" s="57"/>
      <c r="AD54" s="57"/>
      <c r="AE54" s="57"/>
      <c r="AF54" s="57"/>
      <c r="AG54" s="50" t="s">
        <v>16</v>
      </c>
      <c r="AH54" s="50"/>
      <c r="AI54" s="50"/>
      <c r="AJ54" s="50"/>
      <c r="AK54" s="50"/>
      <c r="AL54" s="50" t="s">
        <v>17</v>
      </c>
      <c r="AM54" s="50"/>
      <c r="AN54" s="50"/>
      <c r="AO54" s="50"/>
      <c r="AP54" s="50"/>
      <c r="AQ54" s="51" t="s">
        <v>21</v>
      </c>
      <c r="AR54" s="57"/>
      <c r="AS54" s="57"/>
      <c r="AT54" s="57"/>
      <c r="AU54" s="57"/>
      <c r="AV54" s="57"/>
      <c r="AW54" s="68" t="s">
        <v>22</v>
      </c>
      <c r="AX54" s="69"/>
      <c r="AY54" s="69"/>
      <c r="AZ54" s="69"/>
      <c r="BA54" s="70"/>
      <c r="BB54" s="68" t="s">
        <v>22</v>
      </c>
      <c r="BC54" s="69"/>
      <c r="BD54" s="69"/>
      <c r="BE54" s="69"/>
      <c r="BF54" s="70"/>
      <c r="BG54" s="57" t="s">
        <v>21</v>
      </c>
      <c r="BH54" s="57"/>
      <c r="BI54" s="57"/>
      <c r="BJ54" s="57"/>
      <c r="BK54" s="57"/>
      <c r="BL54" s="57"/>
      <c r="BM54" s="7"/>
      <c r="BN54" s="7"/>
      <c r="BO54" s="7"/>
      <c r="BP54" s="7"/>
      <c r="BQ54" s="7"/>
      <c r="CA54" s="1" t="s">
        <v>26</v>
      </c>
    </row>
    <row r="55" spans="1:79" ht="31.5" customHeight="1" x14ac:dyDescent="0.2">
      <c r="A55" s="117" t="s">
        <v>124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58">
        <v>58480</v>
      </c>
      <c r="R55" s="58"/>
      <c r="S55" s="58"/>
      <c r="T55" s="58"/>
      <c r="U55" s="58"/>
      <c r="V55" s="58">
        <v>0</v>
      </c>
      <c r="W55" s="58"/>
      <c r="X55" s="58"/>
      <c r="Y55" s="58"/>
      <c r="Z55" s="58"/>
      <c r="AA55" s="58">
        <f>Q55+V55</f>
        <v>58480</v>
      </c>
      <c r="AB55" s="58"/>
      <c r="AC55" s="58"/>
      <c r="AD55" s="58"/>
      <c r="AE55" s="58"/>
      <c r="AF55" s="58"/>
      <c r="AG55" s="58">
        <v>35430.449999999997</v>
      </c>
      <c r="AH55" s="58"/>
      <c r="AI55" s="58"/>
      <c r="AJ55" s="58"/>
      <c r="AK55" s="58"/>
      <c r="AL55" s="58">
        <v>0</v>
      </c>
      <c r="AM55" s="58"/>
      <c r="AN55" s="58"/>
      <c r="AO55" s="58"/>
      <c r="AP55" s="58"/>
      <c r="AQ55" s="58">
        <f>AG55+AL55</f>
        <v>35430.449999999997</v>
      </c>
      <c r="AR55" s="58"/>
      <c r="AS55" s="58"/>
      <c r="AT55" s="58"/>
      <c r="AU55" s="58"/>
      <c r="AV55" s="58"/>
      <c r="AW55" s="58">
        <f>AG55-Q55</f>
        <v>-23049.550000000003</v>
      </c>
      <c r="AX55" s="58"/>
      <c r="AY55" s="58"/>
      <c r="AZ55" s="58"/>
      <c r="BA55" s="58"/>
      <c r="BB55" s="72">
        <f>AL55-V55</f>
        <v>0</v>
      </c>
      <c r="BC55" s="72"/>
      <c r="BD55" s="72"/>
      <c r="BE55" s="72"/>
      <c r="BF55" s="72"/>
      <c r="BG55" s="72">
        <f>AW55+BB55</f>
        <v>-23049.550000000003</v>
      </c>
      <c r="BH55" s="72"/>
      <c r="BI55" s="72"/>
      <c r="BJ55" s="72"/>
      <c r="BK55" s="72"/>
      <c r="BL55" s="72"/>
      <c r="BM55" s="8"/>
      <c r="BN55" s="8"/>
      <c r="BO55" s="8"/>
      <c r="BP55" s="8"/>
      <c r="BQ55" s="8"/>
      <c r="CA55" s="1" t="s">
        <v>27</v>
      </c>
    </row>
    <row r="56" spans="1:79" s="19" customFormat="1" ht="15" x14ac:dyDescent="0.2">
      <c r="A56" s="81" t="s">
        <v>68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3"/>
      <c r="Q56" s="79">
        <v>58480</v>
      </c>
      <c r="R56" s="79"/>
      <c r="S56" s="79"/>
      <c r="T56" s="79"/>
      <c r="U56" s="79"/>
      <c r="V56" s="79">
        <v>0</v>
      </c>
      <c r="W56" s="79"/>
      <c r="X56" s="79"/>
      <c r="Y56" s="79"/>
      <c r="Z56" s="79"/>
      <c r="AA56" s="79">
        <f>Q56+V56</f>
        <v>58480</v>
      </c>
      <c r="AB56" s="79"/>
      <c r="AC56" s="79"/>
      <c r="AD56" s="79"/>
      <c r="AE56" s="79"/>
      <c r="AF56" s="79"/>
      <c r="AG56" s="79">
        <f>AG55</f>
        <v>35430.449999999997</v>
      </c>
      <c r="AH56" s="79"/>
      <c r="AI56" s="79"/>
      <c r="AJ56" s="79"/>
      <c r="AK56" s="79"/>
      <c r="AL56" s="79">
        <v>0</v>
      </c>
      <c r="AM56" s="79"/>
      <c r="AN56" s="79"/>
      <c r="AO56" s="79"/>
      <c r="AP56" s="79"/>
      <c r="AQ56" s="79">
        <f>AG56+AL56</f>
        <v>35430.449999999997</v>
      </c>
      <c r="AR56" s="79"/>
      <c r="AS56" s="79"/>
      <c r="AT56" s="79"/>
      <c r="AU56" s="79"/>
      <c r="AV56" s="79"/>
      <c r="AW56" s="79">
        <f>AG56-Q56</f>
        <v>-23049.550000000003</v>
      </c>
      <c r="AX56" s="79"/>
      <c r="AY56" s="79"/>
      <c r="AZ56" s="79"/>
      <c r="BA56" s="79"/>
      <c r="BB56" s="80">
        <f>AL56-V56</f>
        <v>0</v>
      </c>
      <c r="BC56" s="80"/>
      <c r="BD56" s="80"/>
      <c r="BE56" s="80"/>
      <c r="BF56" s="80"/>
      <c r="BG56" s="80">
        <f>AW56+BB56</f>
        <v>-23049.550000000003</v>
      </c>
      <c r="BH56" s="80"/>
      <c r="BI56" s="80"/>
      <c r="BJ56" s="80"/>
      <c r="BK56" s="80"/>
      <c r="BL56" s="80"/>
      <c r="BM56" s="20"/>
      <c r="BN56" s="20"/>
      <c r="BO56" s="20"/>
      <c r="BP56" s="20"/>
      <c r="BQ56" s="20"/>
    </row>
    <row r="58" spans="1:79" ht="15.75" customHeight="1" x14ac:dyDescent="0.2">
      <c r="A58" s="45" t="s">
        <v>53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60" spans="1:79" ht="45" customHeight="1" x14ac:dyDescent="0.2">
      <c r="A60" s="73" t="s">
        <v>10</v>
      </c>
      <c r="B60" s="74"/>
      <c r="C60" s="73" t="s">
        <v>9</v>
      </c>
      <c r="D60" s="44"/>
      <c r="E60" s="44"/>
      <c r="F60" s="44"/>
      <c r="G60" s="44"/>
      <c r="H60" s="44"/>
      <c r="I60" s="74"/>
      <c r="J60" s="73" t="s">
        <v>8</v>
      </c>
      <c r="K60" s="44"/>
      <c r="L60" s="44"/>
      <c r="M60" s="44"/>
      <c r="N60" s="74"/>
      <c r="O60" s="73" t="s">
        <v>7</v>
      </c>
      <c r="P60" s="44"/>
      <c r="Q60" s="44"/>
      <c r="R60" s="44"/>
      <c r="S60" s="44"/>
      <c r="T60" s="44"/>
      <c r="U60" s="44"/>
      <c r="V60" s="44"/>
      <c r="W60" s="44"/>
      <c r="X60" s="74"/>
      <c r="Y60" s="33" t="s">
        <v>30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55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8" t="s">
        <v>3</v>
      </c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75"/>
      <c r="B61" s="76"/>
      <c r="C61" s="75"/>
      <c r="D61" s="77"/>
      <c r="E61" s="77"/>
      <c r="F61" s="77"/>
      <c r="G61" s="77"/>
      <c r="H61" s="77"/>
      <c r="I61" s="76"/>
      <c r="J61" s="75"/>
      <c r="K61" s="77"/>
      <c r="L61" s="77"/>
      <c r="M61" s="77"/>
      <c r="N61" s="76"/>
      <c r="O61" s="75"/>
      <c r="P61" s="77"/>
      <c r="Q61" s="77"/>
      <c r="R61" s="77"/>
      <c r="S61" s="77"/>
      <c r="T61" s="77"/>
      <c r="U61" s="77"/>
      <c r="V61" s="77"/>
      <c r="W61" s="77"/>
      <c r="X61" s="76"/>
      <c r="Y61" s="63" t="s">
        <v>5</v>
      </c>
      <c r="Z61" s="64"/>
      <c r="AA61" s="64"/>
      <c r="AB61" s="64"/>
      <c r="AC61" s="65"/>
      <c r="AD61" s="63" t="s">
        <v>4</v>
      </c>
      <c r="AE61" s="64"/>
      <c r="AF61" s="64"/>
      <c r="AG61" s="64"/>
      <c r="AH61" s="65"/>
      <c r="AI61" s="33" t="s">
        <v>31</v>
      </c>
      <c r="AJ61" s="33"/>
      <c r="AK61" s="33"/>
      <c r="AL61" s="33"/>
      <c r="AM61" s="33"/>
      <c r="AN61" s="33" t="s">
        <v>5</v>
      </c>
      <c r="AO61" s="33"/>
      <c r="AP61" s="33"/>
      <c r="AQ61" s="33"/>
      <c r="AR61" s="33"/>
      <c r="AS61" s="33" t="s">
        <v>4</v>
      </c>
      <c r="AT61" s="33"/>
      <c r="AU61" s="33"/>
      <c r="AV61" s="33"/>
      <c r="AW61" s="33"/>
      <c r="AX61" s="33" t="s">
        <v>31</v>
      </c>
      <c r="AY61" s="33"/>
      <c r="AZ61" s="33"/>
      <c r="BA61" s="33"/>
      <c r="BB61" s="33"/>
      <c r="BC61" s="33" t="s">
        <v>5</v>
      </c>
      <c r="BD61" s="33"/>
      <c r="BE61" s="33"/>
      <c r="BF61" s="33"/>
      <c r="BG61" s="33"/>
      <c r="BH61" s="33" t="s">
        <v>4</v>
      </c>
      <c r="BI61" s="33"/>
      <c r="BJ61" s="33"/>
      <c r="BK61" s="33"/>
      <c r="BL61" s="33"/>
      <c r="BM61" s="33" t="s">
        <v>31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63">
        <v>8</v>
      </c>
      <c r="AO62" s="64"/>
      <c r="AP62" s="64"/>
      <c r="AQ62" s="64"/>
      <c r="AR62" s="65"/>
      <c r="AS62" s="63">
        <v>9</v>
      </c>
      <c r="AT62" s="64"/>
      <c r="AU62" s="64"/>
      <c r="AV62" s="64"/>
      <c r="AW62" s="65"/>
      <c r="AX62" s="63">
        <v>10</v>
      </c>
      <c r="AY62" s="64"/>
      <c r="AZ62" s="64"/>
      <c r="BA62" s="64"/>
      <c r="BB62" s="65"/>
      <c r="BC62" s="63">
        <v>11</v>
      </c>
      <c r="BD62" s="64"/>
      <c r="BE62" s="64"/>
      <c r="BF62" s="64"/>
      <c r="BG62" s="65"/>
      <c r="BH62" s="63">
        <v>12</v>
      </c>
      <c r="BI62" s="64"/>
      <c r="BJ62" s="64"/>
      <c r="BK62" s="64"/>
      <c r="BL62" s="65"/>
      <c r="BM62" s="63">
        <v>13</v>
      </c>
      <c r="BN62" s="64"/>
      <c r="BO62" s="64"/>
      <c r="BP62" s="64"/>
      <c r="BQ62" s="65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37" t="s">
        <v>44</v>
      </c>
      <c r="B63" s="37"/>
      <c r="C63" s="38" t="s">
        <v>19</v>
      </c>
      <c r="D63" s="39"/>
      <c r="E63" s="39"/>
      <c r="F63" s="39"/>
      <c r="G63" s="39"/>
      <c r="H63" s="39"/>
      <c r="I63" s="40"/>
      <c r="J63" s="37" t="s">
        <v>20</v>
      </c>
      <c r="K63" s="37"/>
      <c r="L63" s="37"/>
      <c r="M63" s="37"/>
      <c r="N63" s="37"/>
      <c r="O63" s="67" t="s">
        <v>45</v>
      </c>
      <c r="P63" s="67"/>
      <c r="Q63" s="67"/>
      <c r="R63" s="67"/>
      <c r="S63" s="67"/>
      <c r="T63" s="67"/>
      <c r="U63" s="67"/>
      <c r="V63" s="67"/>
      <c r="W63" s="67"/>
      <c r="X63" s="38"/>
      <c r="Y63" s="50" t="s">
        <v>15</v>
      </c>
      <c r="Z63" s="50"/>
      <c r="AA63" s="50"/>
      <c r="AB63" s="50"/>
      <c r="AC63" s="50"/>
      <c r="AD63" s="50" t="s">
        <v>35</v>
      </c>
      <c r="AE63" s="50"/>
      <c r="AF63" s="50"/>
      <c r="AG63" s="50"/>
      <c r="AH63" s="50"/>
      <c r="AI63" s="50" t="s">
        <v>21</v>
      </c>
      <c r="AJ63" s="50"/>
      <c r="AK63" s="50"/>
      <c r="AL63" s="50"/>
      <c r="AM63" s="50"/>
      <c r="AN63" s="50" t="s">
        <v>36</v>
      </c>
      <c r="AO63" s="50"/>
      <c r="AP63" s="50"/>
      <c r="AQ63" s="50"/>
      <c r="AR63" s="50"/>
      <c r="AS63" s="50" t="s">
        <v>16</v>
      </c>
      <c r="AT63" s="50"/>
      <c r="AU63" s="50"/>
      <c r="AV63" s="50"/>
      <c r="AW63" s="50"/>
      <c r="AX63" s="50" t="s">
        <v>21</v>
      </c>
      <c r="AY63" s="50"/>
      <c r="AZ63" s="50"/>
      <c r="BA63" s="50"/>
      <c r="BB63" s="50"/>
      <c r="BC63" s="50" t="s">
        <v>38</v>
      </c>
      <c r="BD63" s="50"/>
      <c r="BE63" s="50"/>
      <c r="BF63" s="50"/>
      <c r="BG63" s="50"/>
      <c r="BH63" s="50" t="s">
        <v>38</v>
      </c>
      <c r="BI63" s="50"/>
      <c r="BJ63" s="50"/>
      <c r="BK63" s="50"/>
      <c r="BL63" s="50"/>
      <c r="BM63" s="84" t="s">
        <v>21</v>
      </c>
      <c r="BN63" s="84"/>
      <c r="BO63" s="84"/>
      <c r="BP63" s="84"/>
      <c r="BQ63" s="84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75" x14ac:dyDescent="0.2">
      <c r="A64" s="98">
        <v>0</v>
      </c>
      <c r="B64" s="98"/>
      <c r="C64" s="96" t="s">
        <v>69</v>
      </c>
      <c r="D64" s="96"/>
      <c r="E64" s="96"/>
      <c r="F64" s="96"/>
      <c r="G64" s="96"/>
      <c r="H64" s="96"/>
      <c r="I64" s="96"/>
      <c r="J64" s="96" t="s">
        <v>70</v>
      </c>
      <c r="K64" s="96"/>
      <c r="L64" s="96"/>
      <c r="M64" s="96"/>
      <c r="N64" s="96"/>
      <c r="O64" s="96" t="s">
        <v>70</v>
      </c>
      <c r="P64" s="96"/>
      <c r="Q64" s="96"/>
      <c r="R64" s="96"/>
      <c r="S64" s="96"/>
      <c r="T64" s="96"/>
      <c r="U64" s="96"/>
      <c r="V64" s="96"/>
      <c r="W64" s="96"/>
      <c r="X64" s="96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51" customHeight="1" x14ac:dyDescent="0.2">
      <c r="A65" s="33">
        <v>0</v>
      </c>
      <c r="B65" s="33"/>
      <c r="C65" s="101" t="s">
        <v>125</v>
      </c>
      <c r="D65" s="61"/>
      <c r="E65" s="61"/>
      <c r="F65" s="61"/>
      <c r="G65" s="61"/>
      <c r="H65" s="61"/>
      <c r="I65" s="62"/>
      <c r="J65" s="102" t="s">
        <v>87</v>
      </c>
      <c r="K65" s="102"/>
      <c r="L65" s="102"/>
      <c r="M65" s="102"/>
      <c r="N65" s="102"/>
      <c r="O65" s="102" t="s">
        <v>126</v>
      </c>
      <c r="P65" s="102"/>
      <c r="Q65" s="102"/>
      <c r="R65" s="102"/>
      <c r="S65" s="102"/>
      <c r="T65" s="102"/>
      <c r="U65" s="102"/>
      <c r="V65" s="102"/>
      <c r="W65" s="102"/>
      <c r="X65" s="102"/>
      <c r="Y65" s="92">
        <v>58480</v>
      </c>
      <c r="Z65" s="92"/>
      <c r="AA65" s="92"/>
      <c r="AB65" s="92"/>
      <c r="AC65" s="92"/>
      <c r="AD65" s="92">
        <v>0</v>
      </c>
      <c r="AE65" s="92"/>
      <c r="AF65" s="92"/>
      <c r="AG65" s="92"/>
      <c r="AH65" s="92"/>
      <c r="AI65" s="92">
        <f>Y65+AD65</f>
        <v>58480</v>
      </c>
      <c r="AJ65" s="92"/>
      <c r="AK65" s="92"/>
      <c r="AL65" s="92"/>
      <c r="AM65" s="92"/>
      <c r="AN65" s="92">
        <v>35430.449999999997</v>
      </c>
      <c r="AO65" s="92"/>
      <c r="AP65" s="92"/>
      <c r="AQ65" s="92"/>
      <c r="AR65" s="92"/>
      <c r="AS65" s="92">
        <v>0</v>
      </c>
      <c r="AT65" s="92"/>
      <c r="AU65" s="92"/>
      <c r="AV65" s="92"/>
      <c r="AW65" s="92"/>
      <c r="AX65" s="93">
        <f>AN65+AS65</f>
        <v>35430.449999999997</v>
      </c>
      <c r="AY65" s="93"/>
      <c r="AZ65" s="93"/>
      <c r="BA65" s="93"/>
      <c r="BB65" s="93"/>
      <c r="BC65" s="93">
        <f>AN65-Y65</f>
        <v>-23049.550000000003</v>
      </c>
      <c r="BD65" s="93"/>
      <c r="BE65" s="93"/>
      <c r="BF65" s="93"/>
      <c r="BG65" s="93"/>
      <c r="BH65" s="93">
        <f>AS65-AD65</f>
        <v>0</v>
      </c>
      <c r="BI65" s="93"/>
      <c r="BJ65" s="93"/>
      <c r="BK65" s="93"/>
      <c r="BL65" s="93"/>
      <c r="BM65" s="93">
        <f>BC65+BH65</f>
        <v>-23049.550000000003</v>
      </c>
      <c r="BN65" s="93"/>
      <c r="BO65" s="93"/>
      <c r="BP65" s="93"/>
      <c r="BQ65" s="9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98">
        <v>0</v>
      </c>
      <c r="B66" s="98"/>
      <c r="C66" s="94" t="s">
        <v>79</v>
      </c>
      <c r="D66" s="82"/>
      <c r="E66" s="82"/>
      <c r="F66" s="82"/>
      <c r="G66" s="82"/>
      <c r="H66" s="82"/>
      <c r="I66" s="83"/>
      <c r="J66" s="96" t="s">
        <v>70</v>
      </c>
      <c r="K66" s="96"/>
      <c r="L66" s="96"/>
      <c r="M66" s="96"/>
      <c r="N66" s="96"/>
      <c r="O66" s="96" t="s">
        <v>70</v>
      </c>
      <c r="P66" s="96"/>
      <c r="Q66" s="96"/>
      <c r="R66" s="96"/>
      <c r="S66" s="96"/>
      <c r="T66" s="96"/>
      <c r="U66" s="96"/>
      <c r="V66" s="96"/>
      <c r="W66" s="96"/>
      <c r="X66" s="96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33">
        <v>0</v>
      </c>
      <c r="B67" s="33"/>
      <c r="C67" s="101" t="s">
        <v>127</v>
      </c>
      <c r="D67" s="61"/>
      <c r="E67" s="61"/>
      <c r="F67" s="61"/>
      <c r="G67" s="61"/>
      <c r="H67" s="61"/>
      <c r="I67" s="62"/>
      <c r="J67" s="102" t="s">
        <v>128</v>
      </c>
      <c r="K67" s="102"/>
      <c r="L67" s="102"/>
      <c r="M67" s="102"/>
      <c r="N67" s="102"/>
      <c r="O67" s="102" t="s">
        <v>81</v>
      </c>
      <c r="P67" s="102"/>
      <c r="Q67" s="102"/>
      <c r="R67" s="102"/>
      <c r="S67" s="102"/>
      <c r="T67" s="102"/>
      <c r="U67" s="102"/>
      <c r="V67" s="102"/>
      <c r="W67" s="102"/>
      <c r="X67" s="102"/>
      <c r="Y67" s="92">
        <v>12</v>
      </c>
      <c r="Z67" s="92"/>
      <c r="AA67" s="92"/>
      <c r="AB67" s="92"/>
      <c r="AC67" s="92"/>
      <c r="AD67" s="92">
        <v>0</v>
      </c>
      <c r="AE67" s="92"/>
      <c r="AF67" s="92"/>
      <c r="AG67" s="92"/>
      <c r="AH67" s="92"/>
      <c r="AI67" s="92">
        <f>Y67+AD67</f>
        <v>12</v>
      </c>
      <c r="AJ67" s="92"/>
      <c r="AK67" s="92"/>
      <c r="AL67" s="92"/>
      <c r="AM67" s="92"/>
      <c r="AN67" s="92">
        <v>7</v>
      </c>
      <c r="AO67" s="92"/>
      <c r="AP67" s="92"/>
      <c r="AQ67" s="92"/>
      <c r="AR67" s="92"/>
      <c r="AS67" s="92">
        <v>0</v>
      </c>
      <c r="AT67" s="92"/>
      <c r="AU67" s="92"/>
      <c r="AV67" s="92"/>
      <c r="AW67" s="92"/>
      <c r="AX67" s="93">
        <f>AN67+AS67</f>
        <v>7</v>
      </c>
      <c r="AY67" s="93"/>
      <c r="AZ67" s="93"/>
      <c r="BA67" s="93"/>
      <c r="BB67" s="93"/>
      <c r="BC67" s="93">
        <f>AN67-Y67</f>
        <v>-5</v>
      </c>
      <c r="BD67" s="93"/>
      <c r="BE67" s="93"/>
      <c r="BF67" s="93"/>
      <c r="BG67" s="93"/>
      <c r="BH67" s="93">
        <f>AS67-AD67</f>
        <v>0</v>
      </c>
      <c r="BI67" s="93"/>
      <c r="BJ67" s="93"/>
      <c r="BK67" s="93"/>
      <c r="BL67" s="93"/>
      <c r="BM67" s="93">
        <f>BC67+BH67</f>
        <v>-5</v>
      </c>
      <c r="BN67" s="93"/>
      <c r="BO67" s="93"/>
      <c r="BP67" s="93"/>
      <c r="BQ67" s="9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98">
        <v>0</v>
      </c>
      <c r="B68" s="98"/>
      <c r="C68" s="94" t="s">
        <v>85</v>
      </c>
      <c r="D68" s="82"/>
      <c r="E68" s="82"/>
      <c r="F68" s="82"/>
      <c r="G68" s="82"/>
      <c r="H68" s="82"/>
      <c r="I68" s="83"/>
      <c r="J68" s="96" t="s">
        <v>70</v>
      </c>
      <c r="K68" s="96"/>
      <c r="L68" s="96"/>
      <c r="M68" s="96"/>
      <c r="N68" s="96"/>
      <c r="O68" s="96" t="s">
        <v>70</v>
      </c>
      <c r="P68" s="96"/>
      <c r="Q68" s="96"/>
      <c r="R68" s="96"/>
      <c r="S68" s="96"/>
      <c r="T68" s="96"/>
      <c r="U68" s="96"/>
      <c r="V68" s="96"/>
      <c r="W68" s="96"/>
      <c r="X68" s="96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33">
        <v>0</v>
      </c>
      <c r="B69" s="33"/>
      <c r="C69" s="101" t="s">
        <v>129</v>
      </c>
      <c r="D69" s="61"/>
      <c r="E69" s="61"/>
      <c r="F69" s="61"/>
      <c r="G69" s="61"/>
      <c r="H69" s="61"/>
      <c r="I69" s="62"/>
      <c r="J69" s="102" t="s">
        <v>87</v>
      </c>
      <c r="K69" s="102"/>
      <c r="L69" s="102"/>
      <c r="M69" s="102"/>
      <c r="N69" s="102"/>
      <c r="O69" s="102" t="s">
        <v>81</v>
      </c>
      <c r="P69" s="102"/>
      <c r="Q69" s="102"/>
      <c r="R69" s="102"/>
      <c r="S69" s="102"/>
      <c r="T69" s="102"/>
      <c r="U69" s="102"/>
      <c r="V69" s="102"/>
      <c r="W69" s="102"/>
      <c r="X69" s="102"/>
      <c r="Y69" s="92">
        <v>4873.33</v>
      </c>
      <c r="Z69" s="92"/>
      <c r="AA69" s="92"/>
      <c r="AB69" s="92"/>
      <c r="AC69" s="92"/>
      <c r="AD69" s="92">
        <v>0</v>
      </c>
      <c r="AE69" s="92"/>
      <c r="AF69" s="92"/>
      <c r="AG69" s="92"/>
      <c r="AH69" s="92"/>
      <c r="AI69" s="92">
        <f>Y69+AD69</f>
        <v>4873.33</v>
      </c>
      <c r="AJ69" s="92"/>
      <c r="AK69" s="92"/>
      <c r="AL69" s="92"/>
      <c r="AM69" s="92"/>
      <c r="AN69" s="92">
        <v>4428.8</v>
      </c>
      <c r="AO69" s="92"/>
      <c r="AP69" s="92"/>
      <c r="AQ69" s="92"/>
      <c r="AR69" s="92"/>
      <c r="AS69" s="92">
        <v>0</v>
      </c>
      <c r="AT69" s="92"/>
      <c r="AU69" s="92"/>
      <c r="AV69" s="92"/>
      <c r="AW69" s="92"/>
      <c r="AX69" s="93">
        <f>AN69+AS69</f>
        <v>4428.8</v>
      </c>
      <c r="AY69" s="93"/>
      <c r="AZ69" s="93"/>
      <c r="BA69" s="93"/>
      <c r="BB69" s="93"/>
      <c r="BC69" s="93">
        <f>AN69-Y69</f>
        <v>-444.52999999999975</v>
      </c>
      <c r="BD69" s="93"/>
      <c r="BE69" s="93"/>
      <c r="BF69" s="93"/>
      <c r="BG69" s="93"/>
      <c r="BH69" s="93">
        <f>AS69-AD69</f>
        <v>0</v>
      </c>
      <c r="BI69" s="93"/>
      <c r="BJ69" s="93"/>
      <c r="BK69" s="93"/>
      <c r="BL69" s="93"/>
      <c r="BM69" s="93">
        <f>BC69+BH69</f>
        <v>-444.52999999999975</v>
      </c>
      <c r="BN69" s="93"/>
      <c r="BO69" s="93"/>
      <c r="BP69" s="93"/>
      <c r="BQ69" s="9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98">
        <v>0</v>
      </c>
      <c r="B70" s="98"/>
      <c r="C70" s="94" t="s">
        <v>130</v>
      </c>
      <c r="D70" s="82"/>
      <c r="E70" s="82"/>
      <c r="F70" s="82"/>
      <c r="G70" s="82"/>
      <c r="H70" s="82"/>
      <c r="I70" s="83"/>
      <c r="J70" s="96" t="s">
        <v>70</v>
      </c>
      <c r="K70" s="96"/>
      <c r="L70" s="96"/>
      <c r="M70" s="96"/>
      <c r="N70" s="96"/>
      <c r="O70" s="96" t="s">
        <v>70</v>
      </c>
      <c r="P70" s="96"/>
      <c r="Q70" s="96"/>
      <c r="R70" s="96"/>
      <c r="S70" s="96"/>
      <c r="T70" s="96"/>
      <c r="U70" s="96"/>
      <c r="V70" s="96"/>
      <c r="W70" s="96"/>
      <c r="X70" s="96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38.25" customHeight="1" x14ac:dyDescent="0.2">
      <c r="A71" s="33">
        <v>0</v>
      </c>
      <c r="B71" s="33"/>
      <c r="C71" s="101" t="s">
        <v>131</v>
      </c>
      <c r="D71" s="61"/>
      <c r="E71" s="61"/>
      <c r="F71" s="61"/>
      <c r="G71" s="61"/>
      <c r="H71" s="61"/>
      <c r="I71" s="62"/>
      <c r="J71" s="102" t="s">
        <v>132</v>
      </c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92">
        <v>100</v>
      </c>
      <c r="Z71" s="92"/>
      <c r="AA71" s="92"/>
      <c r="AB71" s="92"/>
      <c r="AC71" s="92"/>
      <c r="AD71" s="92">
        <v>0</v>
      </c>
      <c r="AE71" s="92"/>
      <c r="AF71" s="92"/>
      <c r="AG71" s="92"/>
      <c r="AH71" s="92"/>
      <c r="AI71" s="92">
        <f>Y71+AD71</f>
        <v>100</v>
      </c>
      <c r="AJ71" s="92"/>
      <c r="AK71" s="92"/>
      <c r="AL71" s="92"/>
      <c r="AM71" s="92"/>
      <c r="AN71" s="92">
        <v>100</v>
      </c>
      <c r="AO71" s="92"/>
      <c r="AP71" s="92"/>
      <c r="AQ71" s="92"/>
      <c r="AR71" s="92"/>
      <c r="AS71" s="92">
        <v>0</v>
      </c>
      <c r="AT71" s="92"/>
      <c r="AU71" s="92"/>
      <c r="AV71" s="92"/>
      <c r="AW71" s="92"/>
      <c r="AX71" s="93">
        <f>AN71+AS71</f>
        <v>100</v>
      </c>
      <c r="AY71" s="93"/>
      <c r="AZ71" s="93"/>
      <c r="BA71" s="93"/>
      <c r="BB71" s="93"/>
      <c r="BC71" s="93">
        <f>AN71-Y71</f>
        <v>0</v>
      </c>
      <c r="BD71" s="93"/>
      <c r="BE71" s="93"/>
      <c r="BF71" s="93"/>
      <c r="BG71" s="93"/>
      <c r="BH71" s="93">
        <f>AS71-AD71</f>
        <v>0</v>
      </c>
      <c r="BI71" s="93"/>
      <c r="BJ71" s="93"/>
      <c r="BK71" s="93"/>
      <c r="BL71" s="93"/>
      <c r="BM71" s="93">
        <f>BC71+BH71</f>
        <v>0</v>
      </c>
      <c r="BN71" s="93"/>
      <c r="BO71" s="93"/>
      <c r="BP71" s="93"/>
      <c r="BQ71" s="93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45" t="s">
        <v>56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8" ht="15.95" customHeight="1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17.25" customHeight="1" x14ac:dyDescent="0.2">
      <c r="A77" s="110" t="s">
        <v>275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3"/>
      <c r="AO77" s="3"/>
      <c r="AP77" s="88" t="s">
        <v>278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78" spans="1:78" x14ac:dyDescent="0.2">
      <c r="W78" s="89" t="s">
        <v>12</v>
      </c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4"/>
      <c r="AO78" s="4"/>
      <c r="AP78" s="112" t="s">
        <v>13</v>
      </c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</row>
  </sheetData>
  <mergeCells count="335">
    <mergeCell ref="BM71:BQ71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BC65:BG65"/>
    <mergeCell ref="BH65:BL65"/>
    <mergeCell ref="BM65:BQ65"/>
    <mergeCell ref="BM67:BQ67"/>
    <mergeCell ref="A71:B71"/>
    <mergeCell ref="C71:I71"/>
    <mergeCell ref="J71:N71"/>
    <mergeCell ref="O71:X71"/>
    <mergeCell ref="Y71:AC71"/>
    <mergeCell ref="AD71:AH71"/>
    <mergeCell ref="C67:I67"/>
    <mergeCell ref="J67:N67"/>
    <mergeCell ref="O67:X67"/>
    <mergeCell ref="Y67:AC67"/>
    <mergeCell ref="AD67:AH67"/>
    <mergeCell ref="A68:B68"/>
    <mergeCell ref="C68:I68"/>
    <mergeCell ref="J68:N68"/>
    <mergeCell ref="O68:X68"/>
    <mergeCell ref="Y68:AC68"/>
    <mergeCell ref="AD68:AH68"/>
    <mergeCell ref="A67:B67"/>
    <mergeCell ref="BM69:BQ69"/>
    <mergeCell ref="A70:B70"/>
    <mergeCell ref="BH67:BL67"/>
    <mergeCell ref="AX68:BB68"/>
    <mergeCell ref="BC68:BG68"/>
    <mergeCell ref="BH68:BL68"/>
    <mergeCell ref="BM68:BQ68"/>
    <mergeCell ref="AX66:BB66"/>
    <mergeCell ref="BC66:BG66"/>
    <mergeCell ref="BH66:BL66"/>
    <mergeCell ref="BM66:BQ66"/>
    <mergeCell ref="AN66:AR66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A66:B66"/>
    <mergeCell ref="C66:I66"/>
    <mergeCell ref="J66:N66"/>
    <mergeCell ref="O66:X66"/>
    <mergeCell ref="Y66:AC66"/>
    <mergeCell ref="AD66:AH66"/>
    <mergeCell ref="AI66:AM66"/>
    <mergeCell ref="A65:B65"/>
    <mergeCell ref="C65:I65"/>
    <mergeCell ref="J65:N65"/>
    <mergeCell ref="O65:X65"/>
    <mergeCell ref="Y65:AC65"/>
    <mergeCell ref="AD65:AH65"/>
    <mergeCell ref="AZ46:BC46"/>
    <mergeCell ref="BD46:BH46"/>
    <mergeCell ref="BD47:BH47"/>
    <mergeCell ref="BI47:BM47"/>
    <mergeCell ref="BN47:BQ4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5:B45"/>
    <mergeCell ref="C45:Z45"/>
    <mergeCell ref="AA45:AE45"/>
    <mergeCell ref="AF45:AJ45"/>
    <mergeCell ref="AK45:AO45"/>
    <mergeCell ref="AP45:AT45"/>
    <mergeCell ref="A77:V77"/>
    <mergeCell ref="W77:AM77"/>
    <mergeCell ref="AP77:BH77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S66:AW66"/>
    <mergeCell ref="A55:P55"/>
    <mergeCell ref="Q55:U55"/>
    <mergeCell ref="V55:Z55"/>
    <mergeCell ref="AA55:AF55"/>
    <mergeCell ref="AG55:AK55"/>
    <mergeCell ref="W78:AM78"/>
    <mergeCell ref="AP78:BH78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BM64:BQ64"/>
    <mergeCell ref="A73:BL73"/>
    <mergeCell ref="A74:BL74"/>
    <mergeCell ref="AI65:AM65"/>
    <mergeCell ref="AN65:AR65"/>
    <mergeCell ref="AS65:AW65"/>
    <mergeCell ref="AX65:BB65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AL55:AP55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4:AY44"/>
    <mergeCell ref="AZ44:BC44"/>
    <mergeCell ref="BD44:BH44"/>
    <mergeCell ref="BI44:BM44"/>
    <mergeCell ref="BN44:BQ44"/>
    <mergeCell ref="A49:BL49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">
    <cfRule type="cellIs" dxfId="165" priority="17" stopIfTrue="1" operator="equal">
      <formula>$C63</formula>
    </cfRule>
  </conditionalFormatting>
  <conditionalFormatting sqref="A64:B64">
    <cfRule type="cellIs" dxfId="164" priority="18" stopIfTrue="1" operator="equal">
      <formula>0</formula>
    </cfRule>
  </conditionalFormatting>
  <conditionalFormatting sqref="C65">
    <cfRule type="cellIs" dxfId="163" priority="15" stopIfTrue="1" operator="equal">
      <formula>$C64</formula>
    </cfRule>
  </conditionalFormatting>
  <conditionalFormatting sqref="A65:B65">
    <cfRule type="cellIs" dxfId="162" priority="16" stopIfTrue="1" operator="equal">
      <formula>0</formula>
    </cfRule>
  </conditionalFormatting>
  <conditionalFormatting sqref="C66">
    <cfRule type="cellIs" dxfId="161" priority="13" stopIfTrue="1" operator="equal">
      <formula>$C65</formula>
    </cfRule>
  </conditionalFormatting>
  <conditionalFormatting sqref="A66:B66">
    <cfRule type="cellIs" dxfId="160" priority="14" stopIfTrue="1" operator="equal">
      <formula>0</formula>
    </cfRule>
  </conditionalFormatting>
  <conditionalFormatting sqref="C67">
    <cfRule type="cellIs" dxfId="159" priority="11" stopIfTrue="1" operator="equal">
      <formula>$C66</formula>
    </cfRule>
  </conditionalFormatting>
  <conditionalFormatting sqref="A67:B67">
    <cfRule type="cellIs" dxfId="158" priority="12" stopIfTrue="1" operator="equal">
      <formula>0</formula>
    </cfRule>
  </conditionalFormatting>
  <conditionalFormatting sqref="C68">
    <cfRule type="cellIs" dxfId="157" priority="9" stopIfTrue="1" operator="equal">
      <formula>$C67</formula>
    </cfRule>
  </conditionalFormatting>
  <conditionalFormatting sqref="A68:B68">
    <cfRule type="cellIs" dxfId="156" priority="10" stopIfTrue="1" operator="equal">
      <formula>0</formula>
    </cfRule>
  </conditionalFormatting>
  <conditionalFormatting sqref="C69">
    <cfRule type="cellIs" dxfId="155" priority="7" stopIfTrue="1" operator="equal">
      <formula>$C68</formula>
    </cfRule>
  </conditionalFormatting>
  <conditionalFormatting sqref="A69:B69">
    <cfRule type="cellIs" dxfId="154" priority="8" stopIfTrue="1" operator="equal">
      <formula>0</formula>
    </cfRule>
  </conditionalFormatting>
  <conditionalFormatting sqref="C70">
    <cfRule type="cellIs" dxfId="153" priority="5" stopIfTrue="1" operator="equal">
      <formula>$C69</formula>
    </cfRule>
  </conditionalFormatting>
  <conditionalFormatting sqref="A70:B70">
    <cfRule type="cellIs" dxfId="152" priority="6" stopIfTrue="1" operator="equal">
      <formula>0</formula>
    </cfRule>
  </conditionalFormatting>
  <conditionalFormatting sqref="C71">
    <cfRule type="cellIs" dxfId="151" priority="3" stopIfTrue="1" operator="equal">
      <formula>$C70</formula>
    </cfRule>
  </conditionalFormatting>
  <conditionalFormatting sqref="A71:B71">
    <cfRule type="cellIs" dxfId="15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B77"/>
  <sheetViews>
    <sheetView topLeftCell="A44" zoomScaleNormal="100" workbookViewId="0">
      <selection activeCell="A54" sqref="A54:P5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148</v>
      </c>
      <c r="E20" s="26"/>
      <c r="F20" s="26"/>
      <c r="G20" s="26"/>
      <c r="H20" s="26"/>
      <c r="I20" s="26"/>
      <c r="J20" s="26"/>
      <c r="K20" s="15"/>
      <c r="L20" s="25" t="s">
        <v>150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149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1" t="s">
        <v>137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147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138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60" t="s">
        <v>139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350000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350000</v>
      </c>
      <c r="AL44" s="58"/>
      <c r="AM44" s="58"/>
      <c r="AN44" s="58"/>
      <c r="AO44" s="58"/>
      <c r="AP44" s="58">
        <v>349930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349930</v>
      </c>
      <c r="BA44" s="58"/>
      <c r="BB44" s="58"/>
      <c r="BC44" s="58"/>
      <c r="BD44" s="58">
        <f>AP44-AA44</f>
        <v>-70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-70</v>
      </c>
      <c r="BO44" s="58"/>
      <c r="BP44" s="58"/>
      <c r="BQ44" s="58"/>
      <c r="CA44" s="1" t="s">
        <v>25</v>
      </c>
    </row>
    <row r="45" spans="1:79" ht="15.75" customHeight="1" x14ac:dyDescent="0.2">
      <c r="A45" s="33">
        <v>2</v>
      </c>
      <c r="B45" s="33"/>
      <c r="C45" s="60" t="s">
        <v>107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58">
        <v>595</v>
      </c>
      <c r="AB45" s="58"/>
      <c r="AC45" s="58"/>
      <c r="AD45" s="58"/>
      <c r="AE45" s="58"/>
      <c r="AF45" s="58">
        <v>0</v>
      </c>
      <c r="AG45" s="58"/>
      <c r="AH45" s="58"/>
      <c r="AI45" s="58"/>
      <c r="AJ45" s="58"/>
      <c r="AK45" s="58">
        <f>AA45+AF45</f>
        <v>595</v>
      </c>
      <c r="AL45" s="58"/>
      <c r="AM45" s="58"/>
      <c r="AN45" s="58"/>
      <c r="AO45" s="58"/>
      <c r="AP45" s="58">
        <v>594.87</v>
      </c>
      <c r="AQ45" s="58"/>
      <c r="AR45" s="58"/>
      <c r="AS45" s="58"/>
      <c r="AT45" s="58"/>
      <c r="AU45" s="58">
        <v>0</v>
      </c>
      <c r="AV45" s="58"/>
      <c r="AW45" s="58"/>
      <c r="AX45" s="58"/>
      <c r="AY45" s="58"/>
      <c r="AZ45" s="58">
        <f>AP45+AU45</f>
        <v>594.87</v>
      </c>
      <c r="BA45" s="58"/>
      <c r="BB45" s="58"/>
      <c r="BC45" s="58"/>
      <c r="BD45" s="58">
        <f>AP45-AA45</f>
        <v>-0.12999999999999545</v>
      </c>
      <c r="BE45" s="58"/>
      <c r="BF45" s="58"/>
      <c r="BG45" s="58"/>
      <c r="BH45" s="58"/>
      <c r="BI45" s="58">
        <f>AU45-AF45</f>
        <v>0</v>
      </c>
      <c r="BJ45" s="58"/>
      <c r="BK45" s="58"/>
      <c r="BL45" s="58"/>
      <c r="BM45" s="58"/>
      <c r="BN45" s="58">
        <f>BD45+BI45</f>
        <v>-0.12999999999999545</v>
      </c>
      <c r="BO45" s="58"/>
      <c r="BP45" s="58"/>
      <c r="BQ45" s="58"/>
    </row>
    <row r="46" spans="1:79" s="19" customFormat="1" ht="15.75" x14ac:dyDescent="0.2">
      <c r="A46" s="98"/>
      <c r="B46" s="98"/>
      <c r="C46" s="99" t="s">
        <v>67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3"/>
      <c r="AA46" s="79">
        <v>350595</v>
      </c>
      <c r="AB46" s="79"/>
      <c r="AC46" s="79"/>
      <c r="AD46" s="79"/>
      <c r="AE46" s="79"/>
      <c r="AF46" s="79">
        <v>0</v>
      </c>
      <c r="AG46" s="79"/>
      <c r="AH46" s="79"/>
      <c r="AI46" s="79"/>
      <c r="AJ46" s="79"/>
      <c r="AK46" s="79">
        <f>AA46+AF46</f>
        <v>350595</v>
      </c>
      <c r="AL46" s="79"/>
      <c r="AM46" s="79"/>
      <c r="AN46" s="79"/>
      <c r="AO46" s="79"/>
      <c r="AP46" s="79">
        <f>AP44+AP45</f>
        <v>350524.87</v>
      </c>
      <c r="AQ46" s="79"/>
      <c r="AR46" s="79"/>
      <c r="AS46" s="79"/>
      <c r="AT46" s="79"/>
      <c r="AU46" s="79">
        <v>0</v>
      </c>
      <c r="AV46" s="79"/>
      <c r="AW46" s="79"/>
      <c r="AX46" s="79"/>
      <c r="AY46" s="79"/>
      <c r="AZ46" s="79">
        <f>AP46+AU46</f>
        <v>350524.87</v>
      </c>
      <c r="BA46" s="79"/>
      <c r="BB46" s="79"/>
      <c r="BC46" s="79"/>
      <c r="BD46" s="79">
        <f>AP46-AA46</f>
        <v>-70.130000000004657</v>
      </c>
      <c r="BE46" s="79"/>
      <c r="BF46" s="79"/>
      <c r="BG46" s="79"/>
      <c r="BH46" s="79"/>
      <c r="BI46" s="79">
        <f>AU46-AF46</f>
        <v>0</v>
      </c>
      <c r="BJ46" s="79"/>
      <c r="BK46" s="79"/>
      <c r="BL46" s="79"/>
      <c r="BM46" s="79"/>
      <c r="BN46" s="79">
        <f>BD46+BI46</f>
        <v>-70.130000000004657</v>
      </c>
      <c r="BO46" s="79"/>
      <c r="BP46" s="79"/>
      <c r="BQ46" s="79"/>
    </row>
    <row r="48" spans="1:79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47" t="s">
        <v>91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3" t="s">
        <v>5</v>
      </c>
      <c r="AX51" s="64"/>
      <c r="AY51" s="64"/>
      <c r="AZ51" s="64"/>
      <c r="BA51" s="65"/>
      <c r="BB51" s="63" t="s">
        <v>4</v>
      </c>
      <c r="BC51" s="64"/>
      <c r="BD51" s="64"/>
      <c r="BE51" s="64"/>
      <c r="BF51" s="65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6">
        <v>9</v>
      </c>
      <c r="BC52" s="66"/>
      <c r="BD52" s="66"/>
      <c r="BE52" s="66"/>
      <c r="BF52" s="66"/>
      <c r="BG52" s="66">
        <v>10</v>
      </c>
      <c r="BH52" s="66"/>
      <c r="BI52" s="66"/>
      <c r="BJ52" s="66"/>
      <c r="BK52" s="66"/>
      <c r="BL52" s="66"/>
      <c r="BM52" s="6"/>
      <c r="BN52" s="6"/>
      <c r="BO52" s="6"/>
      <c r="BP52" s="6"/>
      <c r="BQ52" s="6"/>
    </row>
    <row r="53" spans="1:79" ht="18" hidden="1" customHeight="1" x14ac:dyDescent="0.2">
      <c r="A53" s="67" t="s">
        <v>19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50" t="s">
        <v>15</v>
      </c>
      <c r="R53" s="50"/>
      <c r="S53" s="50"/>
      <c r="T53" s="50"/>
      <c r="U53" s="50"/>
      <c r="V53" s="50" t="s">
        <v>14</v>
      </c>
      <c r="W53" s="50"/>
      <c r="X53" s="50"/>
      <c r="Y53" s="50"/>
      <c r="Z53" s="50"/>
      <c r="AA53" s="51" t="s">
        <v>21</v>
      </c>
      <c r="AB53" s="57"/>
      <c r="AC53" s="57"/>
      <c r="AD53" s="57"/>
      <c r="AE53" s="57"/>
      <c r="AF53" s="57"/>
      <c r="AG53" s="50" t="s">
        <v>16</v>
      </c>
      <c r="AH53" s="50"/>
      <c r="AI53" s="50"/>
      <c r="AJ53" s="50"/>
      <c r="AK53" s="50"/>
      <c r="AL53" s="50" t="s">
        <v>17</v>
      </c>
      <c r="AM53" s="50"/>
      <c r="AN53" s="50"/>
      <c r="AO53" s="50"/>
      <c r="AP53" s="50"/>
      <c r="AQ53" s="51" t="s">
        <v>21</v>
      </c>
      <c r="AR53" s="57"/>
      <c r="AS53" s="57"/>
      <c r="AT53" s="57"/>
      <c r="AU53" s="57"/>
      <c r="AV53" s="57"/>
      <c r="AW53" s="68" t="s">
        <v>22</v>
      </c>
      <c r="AX53" s="69"/>
      <c r="AY53" s="69"/>
      <c r="AZ53" s="69"/>
      <c r="BA53" s="70"/>
      <c r="BB53" s="68" t="s">
        <v>22</v>
      </c>
      <c r="BC53" s="69"/>
      <c r="BD53" s="69"/>
      <c r="BE53" s="69"/>
      <c r="BF53" s="70"/>
      <c r="BG53" s="57" t="s">
        <v>21</v>
      </c>
      <c r="BH53" s="57"/>
      <c r="BI53" s="57"/>
      <c r="BJ53" s="57"/>
      <c r="BK53" s="57"/>
      <c r="BL53" s="57"/>
      <c r="BM53" s="7"/>
      <c r="BN53" s="7"/>
      <c r="BO53" s="7"/>
      <c r="BP53" s="7"/>
      <c r="BQ53" s="7"/>
      <c r="CA53" s="1" t="s">
        <v>26</v>
      </c>
    </row>
    <row r="54" spans="1:79" ht="47.25" customHeight="1" x14ac:dyDescent="0.2">
      <c r="A54" s="117" t="s">
        <v>140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58">
        <v>350595</v>
      </c>
      <c r="R54" s="58"/>
      <c r="S54" s="58"/>
      <c r="T54" s="58"/>
      <c r="U54" s="58"/>
      <c r="V54" s="58">
        <v>0</v>
      </c>
      <c r="W54" s="58"/>
      <c r="X54" s="58"/>
      <c r="Y54" s="58"/>
      <c r="Z54" s="58"/>
      <c r="AA54" s="58">
        <f>Q54+V54</f>
        <v>350595</v>
      </c>
      <c r="AB54" s="58"/>
      <c r="AC54" s="58"/>
      <c r="AD54" s="58"/>
      <c r="AE54" s="58"/>
      <c r="AF54" s="58"/>
      <c r="AG54" s="58">
        <v>350524.87</v>
      </c>
      <c r="AH54" s="58"/>
      <c r="AI54" s="58"/>
      <c r="AJ54" s="58"/>
      <c r="AK54" s="58"/>
      <c r="AL54" s="58">
        <v>0</v>
      </c>
      <c r="AM54" s="58"/>
      <c r="AN54" s="58"/>
      <c r="AO54" s="58"/>
      <c r="AP54" s="58"/>
      <c r="AQ54" s="58">
        <f>AG54+AL54</f>
        <v>350524.87</v>
      </c>
      <c r="AR54" s="58"/>
      <c r="AS54" s="58"/>
      <c r="AT54" s="58"/>
      <c r="AU54" s="58"/>
      <c r="AV54" s="58"/>
      <c r="AW54" s="58">
        <f>AG54-Q54</f>
        <v>-70.130000000004657</v>
      </c>
      <c r="AX54" s="58"/>
      <c r="AY54" s="58"/>
      <c r="AZ54" s="58"/>
      <c r="BA54" s="58"/>
      <c r="BB54" s="72">
        <f>AL54-V54</f>
        <v>0</v>
      </c>
      <c r="BC54" s="72"/>
      <c r="BD54" s="72"/>
      <c r="BE54" s="72"/>
      <c r="BF54" s="72"/>
      <c r="BG54" s="72">
        <f>AW54+BB54</f>
        <v>-70.130000000004657</v>
      </c>
      <c r="BH54" s="72"/>
      <c r="BI54" s="72"/>
      <c r="BJ54" s="72"/>
      <c r="BK54" s="72"/>
      <c r="BL54" s="72"/>
      <c r="BM54" s="8"/>
      <c r="BN54" s="8"/>
      <c r="BO54" s="8"/>
      <c r="BP54" s="8"/>
      <c r="BQ54" s="8"/>
      <c r="CA54" s="1" t="s">
        <v>27</v>
      </c>
    </row>
    <row r="55" spans="1:79" s="19" customFormat="1" ht="15" x14ac:dyDescent="0.2">
      <c r="A55" s="81" t="s">
        <v>68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  <c r="Q55" s="79">
        <v>350595</v>
      </c>
      <c r="R55" s="79"/>
      <c r="S55" s="79"/>
      <c r="T55" s="79"/>
      <c r="U55" s="79"/>
      <c r="V55" s="79">
        <v>0</v>
      </c>
      <c r="W55" s="79"/>
      <c r="X55" s="79"/>
      <c r="Y55" s="79"/>
      <c r="Z55" s="79"/>
      <c r="AA55" s="79">
        <f>Q55+V55</f>
        <v>350595</v>
      </c>
      <c r="AB55" s="79"/>
      <c r="AC55" s="79"/>
      <c r="AD55" s="79"/>
      <c r="AE55" s="79"/>
      <c r="AF55" s="79"/>
      <c r="AG55" s="79">
        <f>AG54</f>
        <v>350524.87</v>
      </c>
      <c r="AH55" s="79"/>
      <c r="AI55" s="79"/>
      <c r="AJ55" s="79"/>
      <c r="AK55" s="79"/>
      <c r="AL55" s="79">
        <v>0</v>
      </c>
      <c r="AM55" s="79"/>
      <c r="AN55" s="79"/>
      <c r="AO55" s="79"/>
      <c r="AP55" s="79"/>
      <c r="AQ55" s="79">
        <f>AG55+AL55</f>
        <v>350524.87</v>
      </c>
      <c r="AR55" s="79"/>
      <c r="AS55" s="79"/>
      <c r="AT55" s="79"/>
      <c r="AU55" s="79"/>
      <c r="AV55" s="79"/>
      <c r="AW55" s="79">
        <f>AG55-Q55</f>
        <v>-70.130000000004657</v>
      </c>
      <c r="AX55" s="79"/>
      <c r="AY55" s="79"/>
      <c r="AZ55" s="79"/>
      <c r="BA55" s="79"/>
      <c r="BB55" s="80">
        <f>AL55-V55</f>
        <v>0</v>
      </c>
      <c r="BC55" s="80"/>
      <c r="BD55" s="80"/>
      <c r="BE55" s="80"/>
      <c r="BF55" s="80"/>
      <c r="BG55" s="80">
        <f>AW55+BB55</f>
        <v>-70.130000000004657</v>
      </c>
      <c r="BH55" s="80"/>
      <c r="BI55" s="80"/>
      <c r="BJ55" s="80"/>
      <c r="BK55" s="80"/>
      <c r="BL55" s="80"/>
      <c r="BM55" s="20"/>
      <c r="BN55" s="20"/>
      <c r="BO55" s="20"/>
      <c r="BP55" s="20"/>
      <c r="BQ55" s="20"/>
    </row>
    <row r="57" spans="1:79" ht="15.75" customHeight="1" x14ac:dyDescent="0.2">
      <c r="A57" s="45" t="s">
        <v>53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9" spans="1:79" ht="45" customHeight="1" x14ac:dyDescent="0.2">
      <c r="A59" s="73" t="s">
        <v>10</v>
      </c>
      <c r="B59" s="74"/>
      <c r="C59" s="73" t="s">
        <v>9</v>
      </c>
      <c r="D59" s="44"/>
      <c r="E59" s="44"/>
      <c r="F59" s="44"/>
      <c r="G59" s="44"/>
      <c r="H59" s="44"/>
      <c r="I59" s="74"/>
      <c r="J59" s="73" t="s">
        <v>8</v>
      </c>
      <c r="K59" s="44"/>
      <c r="L59" s="44"/>
      <c r="M59" s="44"/>
      <c r="N59" s="74"/>
      <c r="O59" s="73" t="s">
        <v>7</v>
      </c>
      <c r="P59" s="44"/>
      <c r="Q59" s="44"/>
      <c r="R59" s="44"/>
      <c r="S59" s="44"/>
      <c r="T59" s="44"/>
      <c r="U59" s="44"/>
      <c r="V59" s="44"/>
      <c r="W59" s="44"/>
      <c r="X59" s="74"/>
      <c r="Y59" s="33" t="s">
        <v>30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 t="s">
        <v>55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78" t="s">
        <v>3</v>
      </c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75"/>
      <c r="B60" s="76"/>
      <c r="C60" s="75"/>
      <c r="D60" s="77"/>
      <c r="E60" s="77"/>
      <c r="F60" s="77"/>
      <c r="G60" s="77"/>
      <c r="H60" s="77"/>
      <c r="I60" s="76"/>
      <c r="J60" s="75"/>
      <c r="K60" s="77"/>
      <c r="L60" s="77"/>
      <c r="M60" s="77"/>
      <c r="N60" s="76"/>
      <c r="O60" s="75"/>
      <c r="P60" s="77"/>
      <c r="Q60" s="77"/>
      <c r="R60" s="77"/>
      <c r="S60" s="77"/>
      <c r="T60" s="77"/>
      <c r="U60" s="77"/>
      <c r="V60" s="77"/>
      <c r="W60" s="77"/>
      <c r="X60" s="76"/>
      <c r="Y60" s="63" t="s">
        <v>5</v>
      </c>
      <c r="Z60" s="64"/>
      <c r="AA60" s="64"/>
      <c r="AB60" s="64"/>
      <c r="AC60" s="65"/>
      <c r="AD60" s="63" t="s">
        <v>4</v>
      </c>
      <c r="AE60" s="64"/>
      <c r="AF60" s="64"/>
      <c r="AG60" s="64"/>
      <c r="AH60" s="65"/>
      <c r="AI60" s="33" t="s">
        <v>31</v>
      </c>
      <c r="AJ60" s="33"/>
      <c r="AK60" s="33"/>
      <c r="AL60" s="33"/>
      <c r="AM60" s="33"/>
      <c r="AN60" s="33" t="s">
        <v>5</v>
      </c>
      <c r="AO60" s="33"/>
      <c r="AP60" s="33"/>
      <c r="AQ60" s="33"/>
      <c r="AR60" s="33"/>
      <c r="AS60" s="33" t="s">
        <v>4</v>
      </c>
      <c r="AT60" s="33"/>
      <c r="AU60" s="33"/>
      <c r="AV60" s="33"/>
      <c r="AW60" s="33"/>
      <c r="AX60" s="33" t="s">
        <v>31</v>
      </c>
      <c r="AY60" s="33"/>
      <c r="AZ60" s="33"/>
      <c r="BA60" s="33"/>
      <c r="BB60" s="33"/>
      <c r="BC60" s="33" t="s">
        <v>5</v>
      </c>
      <c r="BD60" s="33"/>
      <c r="BE60" s="33"/>
      <c r="BF60" s="33"/>
      <c r="BG60" s="33"/>
      <c r="BH60" s="33" t="s">
        <v>4</v>
      </c>
      <c r="BI60" s="33"/>
      <c r="BJ60" s="33"/>
      <c r="BK60" s="33"/>
      <c r="BL60" s="33"/>
      <c r="BM60" s="33" t="s">
        <v>31</v>
      </c>
      <c r="BN60" s="33"/>
      <c r="BO60" s="33"/>
      <c r="BP60" s="33"/>
      <c r="BQ60" s="3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3">
        <v>1</v>
      </c>
      <c r="B61" s="33"/>
      <c r="C61" s="33">
        <v>2</v>
      </c>
      <c r="D61" s="33"/>
      <c r="E61" s="33"/>
      <c r="F61" s="33"/>
      <c r="G61" s="33"/>
      <c r="H61" s="33"/>
      <c r="I61" s="33"/>
      <c r="J61" s="33">
        <v>3</v>
      </c>
      <c r="K61" s="33"/>
      <c r="L61" s="33"/>
      <c r="M61" s="33"/>
      <c r="N61" s="33"/>
      <c r="O61" s="33">
        <v>4</v>
      </c>
      <c r="P61" s="33"/>
      <c r="Q61" s="33"/>
      <c r="R61" s="33"/>
      <c r="S61" s="33"/>
      <c r="T61" s="33"/>
      <c r="U61" s="33"/>
      <c r="V61" s="33"/>
      <c r="W61" s="33"/>
      <c r="X61" s="33"/>
      <c r="Y61" s="33">
        <v>5</v>
      </c>
      <c r="Z61" s="33"/>
      <c r="AA61" s="33"/>
      <c r="AB61" s="33"/>
      <c r="AC61" s="33"/>
      <c r="AD61" s="33">
        <v>6</v>
      </c>
      <c r="AE61" s="33"/>
      <c r="AF61" s="33"/>
      <c r="AG61" s="33"/>
      <c r="AH61" s="33"/>
      <c r="AI61" s="33">
        <v>7</v>
      </c>
      <c r="AJ61" s="33"/>
      <c r="AK61" s="33"/>
      <c r="AL61" s="33"/>
      <c r="AM61" s="33"/>
      <c r="AN61" s="63">
        <v>8</v>
      </c>
      <c r="AO61" s="64"/>
      <c r="AP61" s="64"/>
      <c r="AQ61" s="64"/>
      <c r="AR61" s="65"/>
      <c r="AS61" s="63">
        <v>9</v>
      </c>
      <c r="AT61" s="64"/>
      <c r="AU61" s="64"/>
      <c r="AV61" s="64"/>
      <c r="AW61" s="65"/>
      <c r="AX61" s="63">
        <v>10</v>
      </c>
      <c r="AY61" s="64"/>
      <c r="AZ61" s="64"/>
      <c r="BA61" s="64"/>
      <c r="BB61" s="65"/>
      <c r="BC61" s="63">
        <v>11</v>
      </c>
      <c r="BD61" s="64"/>
      <c r="BE61" s="64"/>
      <c r="BF61" s="64"/>
      <c r="BG61" s="65"/>
      <c r="BH61" s="63">
        <v>12</v>
      </c>
      <c r="BI61" s="64"/>
      <c r="BJ61" s="64"/>
      <c r="BK61" s="64"/>
      <c r="BL61" s="65"/>
      <c r="BM61" s="63">
        <v>13</v>
      </c>
      <c r="BN61" s="64"/>
      <c r="BO61" s="64"/>
      <c r="BP61" s="64"/>
      <c r="BQ61" s="65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7" t="s">
        <v>44</v>
      </c>
      <c r="B62" s="37"/>
      <c r="C62" s="38" t="s">
        <v>19</v>
      </c>
      <c r="D62" s="39"/>
      <c r="E62" s="39"/>
      <c r="F62" s="39"/>
      <c r="G62" s="39"/>
      <c r="H62" s="39"/>
      <c r="I62" s="40"/>
      <c r="J62" s="37" t="s">
        <v>20</v>
      </c>
      <c r="K62" s="37"/>
      <c r="L62" s="37"/>
      <c r="M62" s="37"/>
      <c r="N62" s="37"/>
      <c r="O62" s="67" t="s">
        <v>45</v>
      </c>
      <c r="P62" s="67"/>
      <c r="Q62" s="67"/>
      <c r="R62" s="67"/>
      <c r="S62" s="67"/>
      <c r="T62" s="67"/>
      <c r="U62" s="67"/>
      <c r="V62" s="67"/>
      <c r="W62" s="67"/>
      <c r="X62" s="38"/>
      <c r="Y62" s="50" t="s">
        <v>15</v>
      </c>
      <c r="Z62" s="50"/>
      <c r="AA62" s="50"/>
      <c r="AB62" s="50"/>
      <c r="AC62" s="50"/>
      <c r="AD62" s="50" t="s">
        <v>35</v>
      </c>
      <c r="AE62" s="50"/>
      <c r="AF62" s="50"/>
      <c r="AG62" s="50"/>
      <c r="AH62" s="50"/>
      <c r="AI62" s="50" t="s">
        <v>21</v>
      </c>
      <c r="AJ62" s="50"/>
      <c r="AK62" s="50"/>
      <c r="AL62" s="50"/>
      <c r="AM62" s="50"/>
      <c r="AN62" s="50" t="s">
        <v>36</v>
      </c>
      <c r="AO62" s="50"/>
      <c r="AP62" s="50"/>
      <c r="AQ62" s="50"/>
      <c r="AR62" s="50"/>
      <c r="AS62" s="50" t="s">
        <v>16</v>
      </c>
      <c r="AT62" s="50"/>
      <c r="AU62" s="50"/>
      <c r="AV62" s="50"/>
      <c r="AW62" s="50"/>
      <c r="AX62" s="50" t="s">
        <v>21</v>
      </c>
      <c r="AY62" s="50"/>
      <c r="AZ62" s="50"/>
      <c r="BA62" s="50"/>
      <c r="BB62" s="50"/>
      <c r="BC62" s="50" t="s">
        <v>38</v>
      </c>
      <c r="BD62" s="50"/>
      <c r="BE62" s="50"/>
      <c r="BF62" s="50"/>
      <c r="BG62" s="50"/>
      <c r="BH62" s="50" t="s">
        <v>38</v>
      </c>
      <c r="BI62" s="50"/>
      <c r="BJ62" s="50"/>
      <c r="BK62" s="50"/>
      <c r="BL62" s="50"/>
      <c r="BM62" s="84" t="s">
        <v>21</v>
      </c>
      <c r="BN62" s="84"/>
      <c r="BO62" s="84"/>
      <c r="BP62" s="84"/>
      <c r="BQ62" s="84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98">
        <v>0</v>
      </c>
      <c r="B63" s="98"/>
      <c r="C63" s="96" t="s">
        <v>69</v>
      </c>
      <c r="D63" s="96"/>
      <c r="E63" s="96"/>
      <c r="F63" s="96"/>
      <c r="G63" s="96"/>
      <c r="H63" s="96"/>
      <c r="I63" s="96"/>
      <c r="J63" s="96" t="s">
        <v>70</v>
      </c>
      <c r="K63" s="96"/>
      <c r="L63" s="96"/>
      <c r="M63" s="96"/>
      <c r="N63" s="96"/>
      <c r="O63" s="96" t="s">
        <v>70</v>
      </c>
      <c r="P63" s="96"/>
      <c r="Q63" s="96"/>
      <c r="R63" s="96"/>
      <c r="S63" s="96"/>
      <c r="T63" s="96"/>
      <c r="U63" s="96"/>
      <c r="V63" s="96"/>
      <c r="W63" s="96"/>
      <c r="X63" s="96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76.5" customHeight="1" x14ac:dyDescent="0.2">
      <c r="A64" s="33">
        <v>0</v>
      </c>
      <c r="B64" s="33"/>
      <c r="C64" s="101" t="s">
        <v>141</v>
      </c>
      <c r="D64" s="61"/>
      <c r="E64" s="61"/>
      <c r="F64" s="61"/>
      <c r="G64" s="61"/>
      <c r="H64" s="61"/>
      <c r="I64" s="62"/>
      <c r="J64" s="102" t="s">
        <v>72</v>
      </c>
      <c r="K64" s="102"/>
      <c r="L64" s="102"/>
      <c r="M64" s="102"/>
      <c r="N64" s="102"/>
      <c r="O64" s="102" t="s">
        <v>126</v>
      </c>
      <c r="P64" s="102"/>
      <c r="Q64" s="102"/>
      <c r="R64" s="102"/>
      <c r="S64" s="102"/>
      <c r="T64" s="102"/>
      <c r="U64" s="102"/>
      <c r="V64" s="102"/>
      <c r="W64" s="102"/>
      <c r="X64" s="102"/>
      <c r="Y64" s="92">
        <v>350595</v>
      </c>
      <c r="Z64" s="92"/>
      <c r="AA64" s="92"/>
      <c r="AB64" s="92"/>
      <c r="AC64" s="92"/>
      <c r="AD64" s="92">
        <v>0</v>
      </c>
      <c r="AE64" s="92"/>
      <c r="AF64" s="92"/>
      <c r="AG64" s="92"/>
      <c r="AH64" s="92"/>
      <c r="AI64" s="92">
        <f>Y64+AD64</f>
        <v>350595</v>
      </c>
      <c r="AJ64" s="92"/>
      <c r="AK64" s="92"/>
      <c r="AL64" s="92"/>
      <c r="AM64" s="92"/>
      <c r="AN64" s="92">
        <v>350524.87</v>
      </c>
      <c r="AO64" s="92"/>
      <c r="AP64" s="92"/>
      <c r="AQ64" s="92"/>
      <c r="AR64" s="92"/>
      <c r="AS64" s="92">
        <v>0</v>
      </c>
      <c r="AT64" s="92"/>
      <c r="AU64" s="92"/>
      <c r="AV64" s="92"/>
      <c r="AW64" s="92"/>
      <c r="AX64" s="93">
        <f>AN64+AS64</f>
        <v>350524.87</v>
      </c>
      <c r="AY64" s="93"/>
      <c r="AZ64" s="93"/>
      <c r="BA64" s="93"/>
      <c r="BB64" s="93"/>
      <c r="BC64" s="93">
        <f>AN64-Y64</f>
        <v>-70.130000000004657</v>
      </c>
      <c r="BD64" s="93"/>
      <c r="BE64" s="93"/>
      <c r="BF64" s="93"/>
      <c r="BG64" s="93"/>
      <c r="BH64" s="93">
        <f>AS64-AD64</f>
        <v>0</v>
      </c>
      <c r="BI64" s="93"/>
      <c r="BJ64" s="93"/>
      <c r="BK64" s="93"/>
      <c r="BL64" s="93"/>
      <c r="BM64" s="93">
        <f>BC64+BH64</f>
        <v>-70.130000000004657</v>
      </c>
      <c r="BN64" s="93"/>
      <c r="BO64" s="93"/>
      <c r="BP64" s="93"/>
      <c r="BQ64" s="9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98">
        <v>0</v>
      </c>
      <c r="B65" s="98"/>
      <c r="C65" s="94" t="s">
        <v>79</v>
      </c>
      <c r="D65" s="82"/>
      <c r="E65" s="82"/>
      <c r="F65" s="82"/>
      <c r="G65" s="82"/>
      <c r="H65" s="82"/>
      <c r="I65" s="83"/>
      <c r="J65" s="96" t="s">
        <v>70</v>
      </c>
      <c r="K65" s="96"/>
      <c r="L65" s="96"/>
      <c r="M65" s="96"/>
      <c r="N65" s="96"/>
      <c r="O65" s="96" t="s">
        <v>70</v>
      </c>
      <c r="P65" s="96"/>
      <c r="Q65" s="96"/>
      <c r="R65" s="96"/>
      <c r="S65" s="96"/>
      <c r="T65" s="96"/>
      <c r="U65" s="96"/>
      <c r="V65" s="96"/>
      <c r="W65" s="96"/>
      <c r="X65" s="96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38.25" customHeight="1" x14ac:dyDescent="0.2">
      <c r="A66" s="33">
        <v>0</v>
      </c>
      <c r="B66" s="33"/>
      <c r="C66" s="101" t="s">
        <v>142</v>
      </c>
      <c r="D66" s="61"/>
      <c r="E66" s="61"/>
      <c r="F66" s="61"/>
      <c r="G66" s="61"/>
      <c r="H66" s="61"/>
      <c r="I66" s="62"/>
      <c r="J66" s="102" t="s">
        <v>128</v>
      </c>
      <c r="K66" s="102"/>
      <c r="L66" s="102"/>
      <c r="M66" s="102"/>
      <c r="N66" s="102"/>
      <c r="O66" s="102" t="s">
        <v>143</v>
      </c>
      <c r="P66" s="102"/>
      <c r="Q66" s="102"/>
      <c r="R66" s="102"/>
      <c r="S66" s="102"/>
      <c r="T66" s="102"/>
      <c r="U66" s="102"/>
      <c r="V66" s="102"/>
      <c r="W66" s="102"/>
      <c r="X66" s="102"/>
      <c r="Y66" s="92">
        <v>184</v>
      </c>
      <c r="Z66" s="92"/>
      <c r="AA66" s="92"/>
      <c r="AB66" s="92"/>
      <c r="AC66" s="92"/>
      <c r="AD66" s="92">
        <v>0</v>
      </c>
      <c r="AE66" s="92"/>
      <c r="AF66" s="92"/>
      <c r="AG66" s="92"/>
      <c r="AH66" s="92"/>
      <c r="AI66" s="92">
        <f>Y66+AD66</f>
        <v>184</v>
      </c>
      <c r="AJ66" s="92"/>
      <c r="AK66" s="92"/>
      <c r="AL66" s="92"/>
      <c r="AM66" s="92"/>
      <c r="AN66" s="92">
        <v>179</v>
      </c>
      <c r="AO66" s="92"/>
      <c r="AP66" s="92"/>
      <c r="AQ66" s="92"/>
      <c r="AR66" s="92"/>
      <c r="AS66" s="92">
        <v>0</v>
      </c>
      <c r="AT66" s="92"/>
      <c r="AU66" s="92"/>
      <c r="AV66" s="92"/>
      <c r="AW66" s="92"/>
      <c r="AX66" s="93">
        <f>AN66+AS66</f>
        <v>179</v>
      </c>
      <c r="AY66" s="93"/>
      <c r="AZ66" s="93"/>
      <c r="BA66" s="93"/>
      <c r="BB66" s="93"/>
      <c r="BC66" s="93">
        <f>AN66-Y66</f>
        <v>-5</v>
      </c>
      <c r="BD66" s="93"/>
      <c r="BE66" s="93"/>
      <c r="BF66" s="93"/>
      <c r="BG66" s="93"/>
      <c r="BH66" s="93">
        <f>AS66-AD66</f>
        <v>0</v>
      </c>
      <c r="BI66" s="93"/>
      <c r="BJ66" s="93"/>
      <c r="BK66" s="93"/>
      <c r="BL66" s="93"/>
      <c r="BM66" s="93">
        <f>BC66+BH66</f>
        <v>-5</v>
      </c>
      <c r="BN66" s="93"/>
      <c r="BO66" s="93"/>
      <c r="BP66" s="93"/>
      <c r="BQ66" s="9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98">
        <v>0</v>
      </c>
      <c r="B67" s="98"/>
      <c r="C67" s="94" t="s">
        <v>85</v>
      </c>
      <c r="D67" s="82"/>
      <c r="E67" s="82"/>
      <c r="F67" s="82"/>
      <c r="G67" s="82"/>
      <c r="H67" s="82"/>
      <c r="I67" s="83"/>
      <c r="J67" s="96" t="s">
        <v>70</v>
      </c>
      <c r="K67" s="96"/>
      <c r="L67" s="96"/>
      <c r="M67" s="96"/>
      <c r="N67" s="96"/>
      <c r="O67" s="96" t="s">
        <v>70</v>
      </c>
      <c r="P67" s="96"/>
      <c r="Q67" s="96"/>
      <c r="R67" s="96"/>
      <c r="S67" s="96"/>
      <c r="T67" s="96"/>
      <c r="U67" s="96"/>
      <c r="V67" s="96"/>
      <c r="W67" s="96"/>
      <c r="X67" s="96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38.25" customHeight="1" x14ac:dyDescent="0.2">
      <c r="A68" s="33">
        <v>0</v>
      </c>
      <c r="B68" s="33"/>
      <c r="C68" s="101" t="s">
        <v>144</v>
      </c>
      <c r="D68" s="61"/>
      <c r="E68" s="61"/>
      <c r="F68" s="61"/>
      <c r="G68" s="61"/>
      <c r="H68" s="61"/>
      <c r="I68" s="62"/>
      <c r="J68" s="102" t="s">
        <v>72</v>
      </c>
      <c r="K68" s="102"/>
      <c r="L68" s="102"/>
      <c r="M68" s="102"/>
      <c r="N68" s="102"/>
      <c r="O68" s="102" t="s">
        <v>83</v>
      </c>
      <c r="P68" s="102"/>
      <c r="Q68" s="102"/>
      <c r="R68" s="102"/>
      <c r="S68" s="102"/>
      <c r="T68" s="102"/>
      <c r="U68" s="102"/>
      <c r="V68" s="102"/>
      <c r="W68" s="102"/>
      <c r="X68" s="102"/>
      <c r="Y68" s="92">
        <v>1902</v>
      </c>
      <c r="Z68" s="92"/>
      <c r="AA68" s="92"/>
      <c r="AB68" s="92"/>
      <c r="AC68" s="92"/>
      <c r="AD68" s="92">
        <v>0</v>
      </c>
      <c r="AE68" s="92"/>
      <c r="AF68" s="92"/>
      <c r="AG68" s="92"/>
      <c r="AH68" s="92"/>
      <c r="AI68" s="92">
        <f>Y68+AD68</f>
        <v>1902</v>
      </c>
      <c r="AJ68" s="92"/>
      <c r="AK68" s="92"/>
      <c r="AL68" s="92"/>
      <c r="AM68" s="92"/>
      <c r="AN68" s="92">
        <v>0</v>
      </c>
      <c r="AO68" s="92"/>
      <c r="AP68" s="92"/>
      <c r="AQ68" s="92"/>
      <c r="AR68" s="92"/>
      <c r="AS68" s="92">
        <v>0</v>
      </c>
      <c r="AT68" s="92"/>
      <c r="AU68" s="92"/>
      <c r="AV68" s="92"/>
      <c r="AW68" s="92"/>
      <c r="AX68" s="93">
        <f>AN68+AS68</f>
        <v>0</v>
      </c>
      <c r="AY68" s="93"/>
      <c r="AZ68" s="93"/>
      <c r="BA68" s="93"/>
      <c r="BB68" s="93"/>
      <c r="BC68" s="93">
        <f>AN68-Y68</f>
        <v>-1902</v>
      </c>
      <c r="BD68" s="93"/>
      <c r="BE68" s="93"/>
      <c r="BF68" s="93"/>
      <c r="BG68" s="93"/>
      <c r="BH68" s="93">
        <f>AS68-AD68</f>
        <v>0</v>
      </c>
      <c r="BI68" s="93"/>
      <c r="BJ68" s="93"/>
      <c r="BK68" s="93"/>
      <c r="BL68" s="93"/>
      <c r="BM68" s="93">
        <f>BC68+BH68</f>
        <v>-1902</v>
      </c>
      <c r="BN68" s="93"/>
      <c r="BO68" s="93"/>
      <c r="BP68" s="93"/>
      <c r="BQ68" s="9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98">
        <v>0</v>
      </c>
      <c r="B69" s="98"/>
      <c r="C69" s="94" t="s">
        <v>130</v>
      </c>
      <c r="D69" s="82"/>
      <c r="E69" s="82"/>
      <c r="F69" s="82"/>
      <c r="G69" s="82"/>
      <c r="H69" s="82"/>
      <c r="I69" s="83"/>
      <c r="J69" s="96" t="s">
        <v>70</v>
      </c>
      <c r="K69" s="96"/>
      <c r="L69" s="96"/>
      <c r="M69" s="96"/>
      <c r="N69" s="96"/>
      <c r="O69" s="96" t="s">
        <v>70</v>
      </c>
      <c r="P69" s="96"/>
      <c r="Q69" s="96"/>
      <c r="R69" s="96"/>
      <c r="S69" s="96"/>
      <c r="T69" s="96"/>
      <c r="U69" s="96"/>
      <c r="V69" s="96"/>
      <c r="W69" s="96"/>
      <c r="X69" s="96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63.75" customHeight="1" x14ac:dyDescent="0.2">
      <c r="A70" s="33">
        <v>0</v>
      </c>
      <c r="B70" s="33"/>
      <c r="C70" s="101" t="s">
        <v>145</v>
      </c>
      <c r="D70" s="61"/>
      <c r="E70" s="61"/>
      <c r="F70" s="61"/>
      <c r="G70" s="61"/>
      <c r="H70" s="61"/>
      <c r="I70" s="62"/>
      <c r="J70" s="102" t="s">
        <v>146</v>
      </c>
      <c r="K70" s="102"/>
      <c r="L70" s="102"/>
      <c r="M70" s="102"/>
      <c r="N70" s="102"/>
      <c r="O70" s="102" t="s">
        <v>83</v>
      </c>
      <c r="P70" s="102"/>
      <c r="Q70" s="102"/>
      <c r="R70" s="102"/>
      <c r="S70" s="102"/>
      <c r="T70" s="102"/>
      <c r="U70" s="102"/>
      <c r="V70" s="102"/>
      <c r="W70" s="102"/>
      <c r="X70" s="102"/>
      <c r="Y70" s="92">
        <v>141.5</v>
      </c>
      <c r="Z70" s="92"/>
      <c r="AA70" s="92"/>
      <c r="AB70" s="92"/>
      <c r="AC70" s="92"/>
      <c r="AD70" s="92">
        <v>0</v>
      </c>
      <c r="AE70" s="92"/>
      <c r="AF70" s="92"/>
      <c r="AG70" s="92"/>
      <c r="AH70" s="92"/>
      <c r="AI70" s="92">
        <f>Y70+AD70</f>
        <v>141.5</v>
      </c>
      <c r="AJ70" s="92"/>
      <c r="AK70" s="92"/>
      <c r="AL70" s="92"/>
      <c r="AM70" s="92"/>
      <c r="AN70" s="92">
        <v>0</v>
      </c>
      <c r="AO70" s="92"/>
      <c r="AP70" s="92"/>
      <c r="AQ70" s="92"/>
      <c r="AR70" s="92"/>
      <c r="AS70" s="92">
        <v>0</v>
      </c>
      <c r="AT70" s="92"/>
      <c r="AU70" s="92"/>
      <c r="AV70" s="92"/>
      <c r="AW70" s="92"/>
      <c r="AX70" s="93">
        <f>AN70+AS70</f>
        <v>0</v>
      </c>
      <c r="AY70" s="93"/>
      <c r="AZ70" s="93"/>
      <c r="BA70" s="93"/>
      <c r="BB70" s="93"/>
      <c r="BC70" s="93">
        <f>AN70-Y70</f>
        <v>-141.5</v>
      </c>
      <c r="BD70" s="93"/>
      <c r="BE70" s="93"/>
      <c r="BF70" s="93"/>
      <c r="BG70" s="93"/>
      <c r="BH70" s="93">
        <f>AS70-AD70</f>
        <v>0</v>
      </c>
      <c r="BI70" s="93"/>
      <c r="BJ70" s="93"/>
      <c r="BK70" s="93"/>
      <c r="BL70" s="93"/>
      <c r="BM70" s="93">
        <f>BC70+BH70</f>
        <v>-141.5</v>
      </c>
      <c r="BN70" s="93"/>
      <c r="BO70" s="93"/>
      <c r="BP70" s="93"/>
      <c r="BQ70" s="9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45" t="s">
        <v>56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8" ht="15.95" customHeight="1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9.5" customHeight="1" x14ac:dyDescent="0.2">
      <c r="A76" s="85" t="s">
        <v>275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3"/>
      <c r="AO76" s="3"/>
      <c r="AP76" s="88" t="s">
        <v>278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89" t="s">
        <v>12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4"/>
      <c r="AO77" s="4"/>
      <c r="AP77" s="112" t="s">
        <v>13</v>
      </c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</row>
  </sheetData>
  <mergeCells count="324">
    <mergeCell ref="BM69:BQ69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BH70:BL70"/>
    <mergeCell ref="BM70:BQ70"/>
    <mergeCell ref="AD70:AH70"/>
    <mergeCell ref="BM67:BQ67"/>
    <mergeCell ref="A68:B68"/>
    <mergeCell ref="C68:I68"/>
    <mergeCell ref="J68:N68"/>
    <mergeCell ref="O68:X68"/>
    <mergeCell ref="Y68:AC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4:AH64"/>
    <mergeCell ref="AI64:AM64"/>
    <mergeCell ref="AS65:AW65"/>
    <mergeCell ref="AX65:BB65"/>
    <mergeCell ref="BC65:BG65"/>
    <mergeCell ref="AS67:AW67"/>
    <mergeCell ref="AX67:BB67"/>
    <mergeCell ref="BC67:BG67"/>
    <mergeCell ref="BH67:BL67"/>
    <mergeCell ref="BH65:BL65"/>
    <mergeCell ref="BM65:BQ65"/>
    <mergeCell ref="A66:B66"/>
    <mergeCell ref="C66:I66"/>
    <mergeCell ref="J66:N66"/>
    <mergeCell ref="O66:X66"/>
    <mergeCell ref="Y66:AC66"/>
    <mergeCell ref="BH66:BL66"/>
    <mergeCell ref="BM66:BQ66"/>
    <mergeCell ref="AS66:AW66"/>
    <mergeCell ref="AX66:BB66"/>
    <mergeCell ref="BC66:BG66"/>
    <mergeCell ref="AN65:AR65"/>
    <mergeCell ref="AD66:AH66"/>
    <mergeCell ref="AI66:AM66"/>
    <mergeCell ref="AN66:AR66"/>
    <mergeCell ref="BI45:BM4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Q55:AV55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A54:P54"/>
    <mergeCell ref="Q54:U54"/>
    <mergeCell ref="V54:Z54"/>
    <mergeCell ref="AA54:AF54"/>
    <mergeCell ref="A76:V76"/>
    <mergeCell ref="W76:AM76"/>
    <mergeCell ref="AP76:BH76"/>
    <mergeCell ref="W77:AM77"/>
    <mergeCell ref="AP77:BH77"/>
    <mergeCell ref="AX63:BB63"/>
    <mergeCell ref="BC63:BG63"/>
    <mergeCell ref="BH63:BL63"/>
    <mergeCell ref="BM63:BQ63"/>
    <mergeCell ref="A72:BL72"/>
    <mergeCell ref="A73:BL73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A63:B63"/>
    <mergeCell ref="C63:I63"/>
    <mergeCell ref="J63:N63"/>
    <mergeCell ref="O63:X63"/>
    <mergeCell ref="Y63:AC63"/>
    <mergeCell ref="Y64:AC64"/>
    <mergeCell ref="AD63:AH63"/>
    <mergeCell ref="AI63:AM63"/>
    <mergeCell ref="AN63:AR63"/>
    <mergeCell ref="AS63:AW63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I62:AM62"/>
    <mergeCell ref="AN62:AR62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BG54:BL54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G54:AK54"/>
    <mergeCell ref="AL54:AP54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149" priority="17" stopIfTrue="1" operator="equal">
      <formula>$C62</formula>
    </cfRule>
  </conditionalFormatting>
  <conditionalFormatting sqref="A63:B63">
    <cfRule type="cellIs" dxfId="148" priority="18" stopIfTrue="1" operator="equal">
      <formula>0</formula>
    </cfRule>
  </conditionalFormatting>
  <conditionalFormatting sqref="C64">
    <cfRule type="cellIs" dxfId="147" priority="15" stopIfTrue="1" operator="equal">
      <formula>$C63</formula>
    </cfRule>
  </conditionalFormatting>
  <conditionalFormatting sqref="A64:B64">
    <cfRule type="cellIs" dxfId="146" priority="16" stopIfTrue="1" operator="equal">
      <formula>0</formula>
    </cfRule>
  </conditionalFormatting>
  <conditionalFormatting sqref="C65">
    <cfRule type="cellIs" dxfId="145" priority="13" stopIfTrue="1" operator="equal">
      <formula>$C64</formula>
    </cfRule>
  </conditionalFormatting>
  <conditionalFormatting sqref="A65:B65">
    <cfRule type="cellIs" dxfId="144" priority="14" stopIfTrue="1" operator="equal">
      <formula>0</formula>
    </cfRule>
  </conditionalFormatting>
  <conditionalFormatting sqref="C66">
    <cfRule type="cellIs" dxfId="143" priority="11" stopIfTrue="1" operator="equal">
      <formula>$C65</formula>
    </cfRule>
  </conditionalFormatting>
  <conditionalFormatting sqref="A66:B66">
    <cfRule type="cellIs" dxfId="142" priority="12" stopIfTrue="1" operator="equal">
      <formula>0</formula>
    </cfRule>
  </conditionalFormatting>
  <conditionalFormatting sqref="C67">
    <cfRule type="cellIs" dxfId="141" priority="9" stopIfTrue="1" operator="equal">
      <formula>$C66</formula>
    </cfRule>
  </conditionalFormatting>
  <conditionalFormatting sqref="A67:B67">
    <cfRule type="cellIs" dxfId="140" priority="10" stopIfTrue="1" operator="equal">
      <formula>0</formula>
    </cfRule>
  </conditionalFormatting>
  <conditionalFormatting sqref="C68">
    <cfRule type="cellIs" dxfId="139" priority="7" stopIfTrue="1" operator="equal">
      <formula>$C67</formula>
    </cfRule>
  </conditionalFormatting>
  <conditionalFormatting sqref="A68:B68">
    <cfRule type="cellIs" dxfId="138" priority="8" stopIfTrue="1" operator="equal">
      <formula>0</formula>
    </cfRule>
  </conditionalFormatting>
  <conditionalFormatting sqref="C69">
    <cfRule type="cellIs" dxfId="137" priority="5" stopIfTrue="1" operator="equal">
      <formula>$C68</formula>
    </cfRule>
  </conditionalFormatting>
  <conditionalFormatting sqref="A69:B69">
    <cfRule type="cellIs" dxfId="136" priority="6" stopIfTrue="1" operator="equal">
      <formula>0</formula>
    </cfRule>
  </conditionalFormatting>
  <conditionalFormatting sqref="C70">
    <cfRule type="cellIs" dxfId="135" priority="3" stopIfTrue="1" operator="equal">
      <formula>$C69</formula>
    </cfRule>
  </conditionalFormatting>
  <conditionalFormatting sqref="A70:B70">
    <cfRule type="cellIs" dxfId="1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B76"/>
  <sheetViews>
    <sheetView topLeftCell="A53" zoomScaleNormal="100" workbookViewId="0">
      <selection activeCell="A53" sqref="A53:P5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159</v>
      </c>
      <c r="E20" s="26"/>
      <c r="F20" s="26"/>
      <c r="G20" s="26"/>
      <c r="H20" s="26"/>
      <c r="I20" s="26"/>
      <c r="J20" s="26"/>
      <c r="K20" s="15"/>
      <c r="L20" s="25" t="s">
        <v>161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160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5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158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x14ac:dyDescent="0.2">
      <c r="A36" s="37"/>
      <c r="B36" s="37"/>
      <c r="C36" s="37"/>
      <c r="D36" s="37"/>
      <c r="E36" s="37"/>
      <c r="F36" s="37"/>
      <c r="G36" s="103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31.5" customHeight="1" x14ac:dyDescent="0.2">
      <c r="A44" s="33">
        <v>1</v>
      </c>
      <c r="B44" s="33"/>
      <c r="C44" s="60" t="s">
        <v>103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55200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55200</v>
      </c>
      <c r="AL44" s="58"/>
      <c r="AM44" s="58"/>
      <c r="AN44" s="58"/>
      <c r="AO44" s="58"/>
      <c r="AP44" s="58">
        <v>13408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13408</v>
      </c>
      <c r="BA44" s="58"/>
      <c r="BB44" s="58"/>
      <c r="BC44" s="58"/>
      <c r="BD44" s="58">
        <f>AP44-AA44</f>
        <v>-41792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-41792</v>
      </c>
      <c r="BO44" s="58"/>
      <c r="BP44" s="58"/>
      <c r="BQ44" s="58"/>
      <c r="CA44" s="1" t="s">
        <v>25</v>
      </c>
    </row>
    <row r="45" spans="1:79" s="19" customFormat="1" ht="15.75" x14ac:dyDescent="0.2">
      <c r="A45" s="98"/>
      <c r="B45" s="98"/>
      <c r="C45" s="99" t="s">
        <v>67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79">
        <v>55200</v>
      </c>
      <c r="AB45" s="79"/>
      <c r="AC45" s="79"/>
      <c r="AD45" s="79"/>
      <c r="AE45" s="79"/>
      <c r="AF45" s="79">
        <v>0</v>
      </c>
      <c r="AG45" s="79"/>
      <c r="AH45" s="79"/>
      <c r="AI45" s="79"/>
      <c r="AJ45" s="79"/>
      <c r="AK45" s="79">
        <f>AA45+AF45</f>
        <v>55200</v>
      </c>
      <c r="AL45" s="79"/>
      <c r="AM45" s="79"/>
      <c r="AN45" s="79"/>
      <c r="AO45" s="79"/>
      <c r="AP45" s="79">
        <f>AP44</f>
        <v>13408</v>
      </c>
      <c r="AQ45" s="79"/>
      <c r="AR45" s="79"/>
      <c r="AS45" s="79"/>
      <c r="AT45" s="79"/>
      <c r="AU45" s="79">
        <v>0</v>
      </c>
      <c r="AV45" s="79"/>
      <c r="AW45" s="79"/>
      <c r="AX45" s="79"/>
      <c r="AY45" s="79"/>
      <c r="AZ45" s="79">
        <f>AP45+AU45</f>
        <v>13408</v>
      </c>
      <c r="BA45" s="79"/>
      <c r="BB45" s="79"/>
      <c r="BC45" s="79"/>
      <c r="BD45" s="79">
        <f>AP45-AA45</f>
        <v>-41792</v>
      </c>
      <c r="BE45" s="79"/>
      <c r="BF45" s="79"/>
      <c r="BG45" s="79"/>
      <c r="BH45" s="79"/>
      <c r="BI45" s="79">
        <f>AU45-AF45</f>
        <v>0</v>
      </c>
      <c r="BJ45" s="79"/>
      <c r="BK45" s="79"/>
      <c r="BL45" s="79"/>
      <c r="BM45" s="79"/>
      <c r="BN45" s="79">
        <f>BD45+BI45</f>
        <v>-41792</v>
      </c>
      <c r="BO45" s="79"/>
      <c r="BP45" s="79"/>
      <c r="BQ45" s="79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47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3" t="s">
        <v>5</v>
      </c>
      <c r="AX50" s="64"/>
      <c r="AY50" s="64"/>
      <c r="AZ50" s="64"/>
      <c r="BA50" s="65"/>
      <c r="BB50" s="63" t="s">
        <v>4</v>
      </c>
      <c r="BC50" s="64"/>
      <c r="BD50" s="64"/>
      <c r="BE50" s="64"/>
      <c r="BF50" s="65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6"/>
      <c r="BN51" s="6"/>
      <c r="BO51" s="6"/>
      <c r="BP51" s="6"/>
      <c r="BQ51" s="6"/>
    </row>
    <row r="52" spans="1:79" ht="18" hidden="1" customHeight="1" x14ac:dyDescent="0.2">
      <c r="A52" s="67" t="s">
        <v>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50" t="s">
        <v>15</v>
      </c>
      <c r="R52" s="50"/>
      <c r="S52" s="50"/>
      <c r="T52" s="50"/>
      <c r="U52" s="50"/>
      <c r="V52" s="50" t="s">
        <v>14</v>
      </c>
      <c r="W52" s="50"/>
      <c r="X52" s="50"/>
      <c r="Y52" s="50"/>
      <c r="Z52" s="50"/>
      <c r="AA52" s="51" t="s">
        <v>21</v>
      </c>
      <c r="AB52" s="57"/>
      <c r="AC52" s="57"/>
      <c r="AD52" s="57"/>
      <c r="AE52" s="57"/>
      <c r="AF52" s="57"/>
      <c r="AG52" s="50" t="s">
        <v>16</v>
      </c>
      <c r="AH52" s="50"/>
      <c r="AI52" s="50"/>
      <c r="AJ52" s="50"/>
      <c r="AK52" s="50"/>
      <c r="AL52" s="50" t="s">
        <v>17</v>
      </c>
      <c r="AM52" s="50"/>
      <c r="AN52" s="50"/>
      <c r="AO52" s="50"/>
      <c r="AP52" s="50"/>
      <c r="AQ52" s="51" t="s">
        <v>21</v>
      </c>
      <c r="AR52" s="57"/>
      <c r="AS52" s="57"/>
      <c r="AT52" s="57"/>
      <c r="AU52" s="57"/>
      <c r="AV52" s="5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57" t="s">
        <v>21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26</v>
      </c>
    </row>
    <row r="53" spans="1:79" ht="63" customHeight="1" x14ac:dyDescent="0.2">
      <c r="A53" s="71" t="s">
        <v>282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58">
        <v>55200</v>
      </c>
      <c r="R53" s="58"/>
      <c r="S53" s="58"/>
      <c r="T53" s="58"/>
      <c r="U53" s="58"/>
      <c r="V53" s="58">
        <v>0</v>
      </c>
      <c r="W53" s="58"/>
      <c r="X53" s="58"/>
      <c r="Y53" s="58"/>
      <c r="Z53" s="58"/>
      <c r="AA53" s="58">
        <f>Q53+V53</f>
        <v>55200</v>
      </c>
      <c r="AB53" s="58"/>
      <c r="AC53" s="58"/>
      <c r="AD53" s="58"/>
      <c r="AE53" s="58"/>
      <c r="AF53" s="58"/>
      <c r="AG53" s="58">
        <v>13408</v>
      </c>
      <c r="AH53" s="58"/>
      <c r="AI53" s="58"/>
      <c r="AJ53" s="58"/>
      <c r="AK53" s="58"/>
      <c r="AL53" s="58">
        <v>0</v>
      </c>
      <c r="AM53" s="58"/>
      <c r="AN53" s="58"/>
      <c r="AO53" s="58"/>
      <c r="AP53" s="58"/>
      <c r="AQ53" s="58">
        <f>AG53+AL53</f>
        <v>13408</v>
      </c>
      <c r="AR53" s="58"/>
      <c r="AS53" s="58"/>
      <c r="AT53" s="58"/>
      <c r="AU53" s="58"/>
      <c r="AV53" s="58"/>
      <c r="AW53" s="58">
        <f>AG53-Q53</f>
        <v>-41792</v>
      </c>
      <c r="AX53" s="58"/>
      <c r="AY53" s="58"/>
      <c r="AZ53" s="58"/>
      <c r="BA53" s="58"/>
      <c r="BB53" s="72">
        <f>AL53-V53</f>
        <v>0</v>
      </c>
      <c r="BC53" s="72"/>
      <c r="BD53" s="72"/>
      <c r="BE53" s="72"/>
      <c r="BF53" s="72"/>
      <c r="BG53" s="72">
        <f>AW53+BB53</f>
        <v>-41792</v>
      </c>
      <c r="BH53" s="72"/>
      <c r="BI53" s="72"/>
      <c r="BJ53" s="72"/>
      <c r="BK53" s="72"/>
      <c r="BL53" s="72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81" t="s">
        <v>68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79">
        <v>55200</v>
      </c>
      <c r="R54" s="79"/>
      <c r="S54" s="79"/>
      <c r="T54" s="79"/>
      <c r="U54" s="79"/>
      <c r="V54" s="79">
        <v>0</v>
      </c>
      <c r="W54" s="79"/>
      <c r="X54" s="79"/>
      <c r="Y54" s="79"/>
      <c r="Z54" s="79"/>
      <c r="AA54" s="79">
        <f>Q54+V54</f>
        <v>55200</v>
      </c>
      <c r="AB54" s="79"/>
      <c r="AC54" s="79"/>
      <c r="AD54" s="79"/>
      <c r="AE54" s="79"/>
      <c r="AF54" s="79"/>
      <c r="AG54" s="79">
        <f>AG53</f>
        <v>13408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13408</v>
      </c>
      <c r="AR54" s="79"/>
      <c r="AS54" s="79"/>
      <c r="AT54" s="79"/>
      <c r="AU54" s="79"/>
      <c r="AV54" s="79"/>
      <c r="AW54" s="79">
        <f>AG54-Q54</f>
        <v>-41792</v>
      </c>
      <c r="AX54" s="79"/>
      <c r="AY54" s="79"/>
      <c r="AZ54" s="79"/>
      <c r="BA54" s="79"/>
      <c r="BB54" s="80">
        <f>AL54-V54</f>
        <v>0</v>
      </c>
      <c r="BC54" s="80"/>
      <c r="BD54" s="80"/>
      <c r="BE54" s="80"/>
      <c r="BF54" s="80"/>
      <c r="BG54" s="80">
        <f>AW54+BB54</f>
        <v>-41792</v>
      </c>
      <c r="BH54" s="80"/>
      <c r="BI54" s="80"/>
      <c r="BJ54" s="80"/>
      <c r="BK54" s="80"/>
      <c r="BL54" s="8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3" t="s">
        <v>10</v>
      </c>
      <c r="B58" s="74"/>
      <c r="C58" s="73" t="s">
        <v>9</v>
      </c>
      <c r="D58" s="44"/>
      <c r="E58" s="44"/>
      <c r="F58" s="44"/>
      <c r="G58" s="44"/>
      <c r="H58" s="44"/>
      <c r="I58" s="74"/>
      <c r="J58" s="73" t="s">
        <v>8</v>
      </c>
      <c r="K58" s="44"/>
      <c r="L58" s="44"/>
      <c r="M58" s="44"/>
      <c r="N58" s="74"/>
      <c r="O58" s="73" t="s">
        <v>7</v>
      </c>
      <c r="P58" s="44"/>
      <c r="Q58" s="44"/>
      <c r="R58" s="44"/>
      <c r="S58" s="44"/>
      <c r="T58" s="44"/>
      <c r="U58" s="44"/>
      <c r="V58" s="44"/>
      <c r="W58" s="44"/>
      <c r="X58" s="74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8" t="s">
        <v>3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5"/>
      <c r="B59" s="76"/>
      <c r="C59" s="75"/>
      <c r="D59" s="77"/>
      <c r="E59" s="77"/>
      <c r="F59" s="77"/>
      <c r="G59" s="77"/>
      <c r="H59" s="77"/>
      <c r="I59" s="76"/>
      <c r="J59" s="75"/>
      <c r="K59" s="77"/>
      <c r="L59" s="77"/>
      <c r="M59" s="77"/>
      <c r="N59" s="76"/>
      <c r="O59" s="75"/>
      <c r="P59" s="77"/>
      <c r="Q59" s="77"/>
      <c r="R59" s="77"/>
      <c r="S59" s="77"/>
      <c r="T59" s="77"/>
      <c r="U59" s="77"/>
      <c r="V59" s="77"/>
      <c r="W59" s="77"/>
      <c r="X59" s="76"/>
      <c r="Y59" s="63" t="s">
        <v>5</v>
      </c>
      <c r="Z59" s="64"/>
      <c r="AA59" s="64"/>
      <c r="AB59" s="64"/>
      <c r="AC59" s="65"/>
      <c r="AD59" s="63" t="s">
        <v>4</v>
      </c>
      <c r="AE59" s="64"/>
      <c r="AF59" s="64"/>
      <c r="AG59" s="64"/>
      <c r="AH59" s="65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3">
        <v>8</v>
      </c>
      <c r="AO60" s="64"/>
      <c r="AP60" s="64"/>
      <c r="AQ60" s="64"/>
      <c r="AR60" s="65"/>
      <c r="AS60" s="63">
        <v>9</v>
      </c>
      <c r="AT60" s="64"/>
      <c r="AU60" s="64"/>
      <c r="AV60" s="64"/>
      <c r="AW60" s="65"/>
      <c r="AX60" s="63">
        <v>10</v>
      </c>
      <c r="AY60" s="64"/>
      <c r="AZ60" s="64"/>
      <c r="BA60" s="64"/>
      <c r="BB60" s="65"/>
      <c r="BC60" s="63">
        <v>11</v>
      </c>
      <c r="BD60" s="64"/>
      <c r="BE60" s="64"/>
      <c r="BF60" s="64"/>
      <c r="BG60" s="65"/>
      <c r="BH60" s="63">
        <v>12</v>
      </c>
      <c r="BI60" s="64"/>
      <c r="BJ60" s="64"/>
      <c r="BK60" s="64"/>
      <c r="BL60" s="65"/>
      <c r="BM60" s="63">
        <v>13</v>
      </c>
      <c r="BN60" s="64"/>
      <c r="BO60" s="64"/>
      <c r="BP60" s="64"/>
      <c r="BQ60" s="6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7" t="s">
        <v>45</v>
      </c>
      <c r="P61" s="67"/>
      <c r="Q61" s="67"/>
      <c r="R61" s="67"/>
      <c r="S61" s="67"/>
      <c r="T61" s="67"/>
      <c r="U61" s="67"/>
      <c r="V61" s="67"/>
      <c r="W61" s="67"/>
      <c r="X61" s="38"/>
      <c r="Y61" s="50" t="s">
        <v>15</v>
      </c>
      <c r="Z61" s="50"/>
      <c r="AA61" s="50"/>
      <c r="AB61" s="50"/>
      <c r="AC61" s="50"/>
      <c r="AD61" s="50" t="s">
        <v>35</v>
      </c>
      <c r="AE61" s="50"/>
      <c r="AF61" s="50"/>
      <c r="AG61" s="50"/>
      <c r="AH61" s="50"/>
      <c r="AI61" s="50" t="s">
        <v>21</v>
      </c>
      <c r="AJ61" s="50"/>
      <c r="AK61" s="50"/>
      <c r="AL61" s="50"/>
      <c r="AM61" s="50"/>
      <c r="AN61" s="50" t="s">
        <v>36</v>
      </c>
      <c r="AO61" s="50"/>
      <c r="AP61" s="50"/>
      <c r="AQ61" s="50"/>
      <c r="AR61" s="50"/>
      <c r="AS61" s="50" t="s">
        <v>16</v>
      </c>
      <c r="AT61" s="50"/>
      <c r="AU61" s="50"/>
      <c r="AV61" s="50"/>
      <c r="AW61" s="50"/>
      <c r="AX61" s="50" t="s">
        <v>21</v>
      </c>
      <c r="AY61" s="50"/>
      <c r="AZ61" s="50"/>
      <c r="BA61" s="50"/>
      <c r="BB61" s="50"/>
      <c r="BC61" s="50" t="s">
        <v>38</v>
      </c>
      <c r="BD61" s="50"/>
      <c r="BE61" s="50"/>
      <c r="BF61" s="50"/>
      <c r="BG61" s="50"/>
      <c r="BH61" s="50" t="s">
        <v>38</v>
      </c>
      <c r="BI61" s="50"/>
      <c r="BJ61" s="50"/>
      <c r="BK61" s="50"/>
      <c r="BL61" s="50"/>
      <c r="BM61" s="84" t="s">
        <v>21</v>
      </c>
      <c r="BN61" s="84"/>
      <c r="BO61" s="84"/>
      <c r="BP61" s="84"/>
      <c r="BQ61" s="8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98">
        <v>0</v>
      </c>
      <c r="B62" s="98"/>
      <c r="C62" s="96" t="s">
        <v>69</v>
      </c>
      <c r="D62" s="96"/>
      <c r="E62" s="96"/>
      <c r="F62" s="96"/>
      <c r="G62" s="96"/>
      <c r="H62" s="96"/>
      <c r="I62" s="96"/>
      <c r="J62" s="96" t="s">
        <v>70</v>
      </c>
      <c r="K62" s="96"/>
      <c r="L62" s="96"/>
      <c r="M62" s="96"/>
      <c r="N62" s="96"/>
      <c r="O62" s="96" t="s">
        <v>70</v>
      </c>
      <c r="P62" s="96"/>
      <c r="Q62" s="96"/>
      <c r="R62" s="96"/>
      <c r="S62" s="96"/>
      <c r="T62" s="96"/>
      <c r="U62" s="96"/>
      <c r="V62" s="96"/>
      <c r="W62" s="96"/>
      <c r="X62" s="96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33">
        <v>0</v>
      </c>
      <c r="B63" s="33"/>
      <c r="C63" s="101" t="s">
        <v>151</v>
      </c>
      <c r="D63" s="61"/>
      <c r="E63" s="61"/>
      <c r="F63" s="61"/>
      <c r="G63" s="61"/>
      <c r="H63" s="61"/>
      <c r="I63" s="62"/>
      <c r="J63" s="102" t="s">
        <v>72</v>
      </c>
      <c r="K63" s="102"/>
      <c r="L63" s="102"/>
      <c r="M63" s="102"/>
      <c r="N63" s="102"/>
      <c r="O63" s="102" t="s">
        <v>152</v>
      </c>
      <c r="P63" s="102"/>
      <c r="Q63" s="102"/>
      <c r="R63" s="102"/>
      <c r="S63" s="102"/>
      <c r="T63" s="102"/>
      <c r="U63" s="102"/>
      <c r="V63" s="102"/>
      <c r="W63" s="102"/>
      <c r="X63" s="102"/>
      <c r="Y63" s="92">
        <v>55200</v>
      </c>
      <c r="Z63" s="92"/>
      <c r="AA63" s="92"/>
      <c r="AB63" s="92"/>
      <c r="AC63" s="92"/>
      <c r="AD63" s="92">
        <v>0</v>
      </c>
      <c r="AE63" s="92"/>
      <c r="AF63" s="92"/>
      <c r="AG63" s="92"/>
      <c r="AH63" s="92"/>
      <c r="AI63" s="92">
        <f>Y63+AD63</f>
        <v>55200</v>
      </c>
      <c r="AJ63" s="92"/>
      <c r="AK63" s="92"/>
      <c r="AL63" s="92"/>
      <c r="AM63" s="92"/>
      <c r="AN63" s="92">
        <v>13408</v>
      </c>
      <c r="AO63" s="92"/>
      <c r="AP63" s="92"/>
      <c r="AQ63" s="92"/>
      <c r="AR63" s="92"/>
      <c r="AS63" s="92">
        <v>0</v>
      </c>
      <c r="AT63" s="92"/>
      <c r="AU63" s="92"/>
      <c r="AV63" s="92"/>
      <c r="AW63" s="92"/>
      <c r="AX63" s="93">
        <f>AN63+AS63</f>
        <v>13408</v>
      </c>
      <c r="AY63" s="93"/>
      <c r="AZ63" s="93"/>
      <c r="BA63" s="93"/>
      <c r="BB63" s="93"/>
      <c r="BC63" s="93">
        <f>AN63-Y63</f>
        <v>-41792</v>
      </c>
      <c r="BD63" s="93"/>
      <c r="BE63" s="93"/>
      <c r="BF63" s="93"/>
      <c r="BG63" s="93"/>
      <c r="BH63" s="93">
        <f>AS63-AD63</f>
        <v>0</v>
      </c>
      <c r="BI63" s="93"/>
      <c r="BJ63" s="93"/>
      <c r="BK63" s="93"/>
      <c r="BL63" s="93"/>
      <c r="BM63" s="93">
        <f>BC63+BH63</f>
        <v>-41792</v>
      </c>
      <c r="BN63" s="93"/>
      <c r="BO63" s="93"/>
      <c r="BP63" s="93"/>
      <c r="BQ63" s="9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98">
        <v>0</v>
      </c>
      <c r="B64" s="98"/>
      <c r="C64" s="94" t="s">
        <v>79</v>
      </c>
      <c r="D64" s="82"/>
      <c r="E64" s="82"/>
      <c r="F64" s="82"/>
      <c r="G64" s="82"/>
      <c r="H64" s="82"/>
      <c r="I64" s="83"/>
      <c r="J64" s="96" t="s">
        <v>70</v>
      </c>
      <c r="K64" s="96"/>
      <c r="L64" s="96"/>
      <c r="M64" s="96"/>
      <c r="N64" s="96"/>
      <c r="O64" s="96" t="s">
        <v>70</v>
      </c>
      <c r="P64" s="96"/>
      <c r="Q64" s="96"/>
      <c r="R64" s="96"/>
      <c r="S64" s="96"/>
      <c r="T64" s="96"/>
      <c r="U64" s="96"/>
      <c r="V64" s="96"/>
      <c r="W64" s="96"/>
      <c r="X64" s="96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33">
        <v>0</v>
      </c>
      <c r="B65" s="33"/>
      <c r="C65" s="101" t="s">
        <v>153</v>
      </c>
      <c r="D65" s="61"/>
      <c r="E65" s="61"/>
      <c r="F65" s="61"/>
      <c r="G65" s="61"/>
      <c r="H65" s="61"/>
      <c r="I65" s="62"/>
      <c r="J65" s="102" t="s">
        <v>154</v>
      </c>
      <c r="K65" s="102"/>
      <c r="L65" s="102"/>
      <c r="M65" s="102"/>
      <c r="N65" s="102"/>
      <c r="O65" s="102" t="s">
        <v>78</v>
      </c>
      <c r="P65" s="102"/>
      <c r="Q65" s="102"/>
      <c r="R65" s="102"/>
      <c r="S65" s="102"/>
      <c r="T65" s="102"/>
      <c r="U65" s="102"/>
      <c r="V65" s="102"/>
      <c r="W65" s="102"/>
      <c r="X65" s="102"/>
      <c r="Y65" s="92">
        <v>18</v>
      </c>
      <c r="Z65" s="92"/>
      <c r="AA65" s="92"/>
      <c r="AB65" s="92"/>
      <c r="AC65" s="92"/>
      <c r="AD65" s="92">
        <v>0</v>
      </c>
      <c r="AE65" s="92"/>
      <c r="AF65" s="92"/>
      <c r="AG65" s="92"/>
      <c r="AH65" s="92"/>
      <c r="AI65" s="92">
        <f>Y65+AD65</f>
        <v>18</v>
      </c>
      <c r="AJ65" s="92"/>
      <c r="AK65" s="92"/>
      <c r="AL65" s="92"/>
      <c r="AM65" s="92"/>
      <c r="AN65" s="92">
        <v>16</v>
      </c>
      <c r="AO65" s="92"/>
      <c r="AP65" s="92"/>
      <c r="AQ65" s="92"/>
      <c r="AR65" s="92"/>
      <c r="AS65" s="92">
        <v>0</v>
      </c>
      <c r="AT65" s="92"/>
      <c r="AU65" s="92"/>
      <c r="AV65" s="92"/>
      <c r="AW65" s="92"/>
      <c r="AX65" s="93">
        <f>AN65+AS65</f>
        <v>16</v>
      </c>
      <c r="AY65" s="93"/>
      <c r="AZ65" s="93"/>
      <c r="BA65" s="93"/>
      <c r="BB65" s="93"/>
      <c r="BC65" s="93">
        <f>AN65-Y65</f>
        <v>-2</v>
      </c>
      <c r="BD65" s="93"/>
      <c r="BE65" s="93"/>
      <c r="BF65" s="93"/>
      <c r="BG65" s="93"/>
      <c r="BH65" s="93">
        <f>AS65-AD65</f>
        <v>0</v>
      </c>
      <c r="BI65" s="93"/>
      <c r="BJ65" s="93"/>
      <c r="BK65" s="93"/>
      <c r="BL65" s="93"/>
      <c r="BM65" s="93">
        <f>BC65+BH65</f>
        <v>-2</v>
      </c>
      <c r="BN65" s="93"/>
      <c r="BO65" s="93"/>
      <c r="BP65" s="93"/>
      <c r="BQ65" s="9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98">
        <v>0</v>
      </c>
      <c r="B66" s="98"/>
      <c r="C66" s="94" t="s">
        <v>85</v>
      </c>
      <c r="D66" s="82"/>
      <c r="E66" s="82"/>
      <c r="F66" s="82"/>
      <c r="G66" s="82"/>
      <c r="H66" s="82"/>
      <c r="I66" s="83"/>
      <c r="J66" s="96" t="s">
        <v>70</v>
      </c>
      <c r="K66" s="96"/>
      <c r="L66" s="96"/>
      <c r="M66" s="96"/>
      <c r="N66" s="96"/>
      <c r="O66" s="96" t="s">
        <v>70</v>
      </c>
      <c r="P66" s="96"/>
      <c r="Q66" s="96"/>
      <c r="R66" s="96"/>
      <c r="S66" s="96"/>
      <c r="T66" s="96"/>
      <c r="U66" s="96"/>
      <c r="V66" s="96"/>
      <c r="W66" s="96"/>
      <c r="X66" s="96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 x14ac:dyDescent="0.2">
      <c r="A67" s="33">
        <v>0</v>
      </c>
      <c r="B67" s="33"/>
      <c r="C67" s="101" t="s">
        <v>155</v>
      </c>
      <c r="D67" s="61"/>
      <c r="E67" s="61"/>
      <c r="F67" s="61"/>
      <c r="G67" s="61"/>
      <c r="H67" s="61"/>
      <c r="I67" s="62"/>
      <c r="J67" s="102" t="s">
        <v>72</v>
      </c>
      <c r="K67" s="102"/>
      <c r="L67" s="102"/>
      <c r="M67" s="102"/>
      <c r="N67" s="102"/>
      <c r="O67" s="102" t="s">
        <v>156</v>
      </c>
      <c r="P67" s="102"/>
      <c r="Q67" s="102"/>
      <c r="R67" s="102"/>
      <c r="S67" s="102"/>
      <c r="T67" s="102"/>
      <c r="U67" s="102"/>
      <c r="V67" s="102"/>
      <c r="W67" s="102"/>
      <c r="X67" s="102"/>
      <c r="Y67" s="92">
        <v>3066.66</v>
      </c>
      <c r="Z67" s="92"/>
      <c r="AA67" s="92"/>
      <c r="AB67" s="92"/>
      <c r="AC67" s="92"/>
      <c r="AD67" s="92">
        <v>0</v>
      </c>
      <c r="AE67" s="92"/>
      <c r="AF67" s="92"/>
      <c r="AG67" s="92"/>
      <c r="AH67" s="92"/>
      <c r="AI67" s="92">
        <f>Y67+AD67</f>
        <v>3066.66</v>
      </c>
      <c r="AJ67" s="92"/>
      <c r="AK67" s="92"/>
      <c r="AL67" s="92"/>
      <c r="AM67" s="92"/>
      <c r="AN67" s="92">
        <v>838</v>
      </c>
      <c r="AO67" s="92"/>
      <c r="AP67" s="92"/>
      <c r="AQ67" s="92"/>
      <c r="AR67" s="92"/>
      <c r="AS67" s="92">
        <v>0</v>
      </c>
      <c r="AT67" s="92"/>
      <c r="AU67" s="92"/>
      <c r="AV67" s="92"/>
      <c r="AW67" s="92"/>
      <c r="AX67" s="93">
        <f>AN67+AS67</f>
        <v>838</v>
      </c>
      <c r="AY67" s="93"/>
      <c r="AZ67" s="93"/>
      <c r="BA67" s="93"/>
      <c r="BB67" s="93"/>
      <c r="BC67" s="93">
        <f>AN67-Y67</f>
        <v>-2228.66</v>
      </c>
      <c r="BD67" s="93"/>
      <c r="BE67" s="93"/>
      <c r="BF67" s="93"/>
      <c r="BG67" s="93"/>
      <c r="BH67" s="93">
        <f>AS67-AD67</f>
        <v>0</v>
      </c>
      <c r="BI67" s="93"/>
      <c r="BJ67" s="93"/>
      <c r="BK67" s="93"/>
      <c r="BL67" s="93"/>
      <c r="BM67" s="93">
        <f>BC67+BH67</f>
        <v>-2228.66</v>
      </c>
      <c r="BN67" s="93"/>
      <c r="BO67" s="93"/>
      <c r="BP67" s="93"/>
      <c r="BQ67" s="9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98">
        <v>0</v>
      </c>
      <c r="B68" s="98"/>
      <c r="C68" s="94" t="s">
        <v>130</v>
      </c>
      <c r="D68" s="82"/>
      <c r="E68" s="82"/>
      <c r="F68" s="82"/>
      <c r="G68" s="82"/>
      <c r="H68" s="82"/>
      <c r="I68" s="83"/>
      <c r="J68" s="96" t="s">
        <v>70</v>
      </c>
      <c r="K68" s="96"/>
      <c r="L68" s="96"/>
      <c r="M68" s="96"/>
      <c r="N68" s="96"/>
      <c r="O68" s="96" t="s">
        <v>70</v>
      </c>
      <c r="P68" s="96"/>
      <c r="Q68" s="96"/>
      <c r="R68" s="96"/>
      <c r="S68" s="96"/>
      <c r="T68" s="96"/>
      <c r="U68" s="96"/>
      <c r="V68" s="96"/>
      <c r="W68" s="96"/>
      <c r="X68" s="96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76.5" customHeight="1" x14ac:dyDescent="0.2">
      <c r="A69" s="33">
        <v>0</v>
      </c>
      <c r="B69" s="33"/>
      <c r="C69" s="101" t="s">
        <v>157</v>
      </c>
      <c r="D69" s="61"/>
      <c r="E69" s="61"/>
      <c r="F69" s="61"/>
      <c r="G69" s="61"/>
      <c r="H69" s="61"/>
      <c r="I69" s="62"/>
      <c r="J69" s="102" t="s">
        <v>146</v>
      </c>
      <c r="K69" s="102"/>
      <c r="L69" s="102"/>
      <c r="M69" s="102"/>
      <c r="N69" s="102"/>
      <c r="O69" s="102" t="s">
        <v>156</v>
      </c>
      <c r="P69" s="102"/>
      <c r="Q69" s="102"/>
      <c r="R69" s="102"/>
      <c r="S69" s="102"/>
      <c r="T69" s="102"/>
      <c r="U69" s="102"/>
      <c r="V69" s="102"/>
      <c r="W69" s="102"/>
      <c r="X69" s="102"/>
      <c r="Y69" s="92">
        <v>0</v>
      </c>
      <c r="Z69" s="92"/>
      <c r="AA69" s="92"/>
      <c r="AB69" s="92"/>
      <c r="AC69" s="92"/>
      <c r="AD69" s="92">
        <v>0</v>
      </c>
      <c r="AE69" s="92"/>
      <c r="AF69" s="92"/>
      <c r="AG69" s="92"/>
      <c r="AH69" s="92"/>
      <c r="AI69" s="92">
        <f>Y69+AD69</f>
        <v>0</v>
      </c>
      <c r="AJ69" s="92"/>
      <c r="AK69" s="92"/>
      <c r="AL69" s="92"/>
      <c r="AM69" s="92"/>
      <c r="AN69" s="92">
        <v>0</v>
      </c>
      <c r="AO69" s="92"/>
      <c r="AP69" s="92"/>
      <c r="AQ69" s="92"/>
      <c r="AR69" s="92"/>
      <c r="AS69" s="92">
        <v>0</v>
      </c>
      <c r="AT69" s="92"/>
      <c r="AU69" s="92"/>
      <c r="AV69" s="92"/>
      <c r="AW69" s="92"/>
      <c r="AX69" s="93">
        <f>AN69+AS69</f>
        <v>0</v>
      </c>
      <c r="AY69" s="93"/>
      <c r="AZ69" s="93"/>
      <c r="BA69" s="93"/>
      <c r="BB69" s="93"/>
      <c r="BC69" s="93">
        <f>AN69-Y69</f>
        <v>0</v>
      </c>
      <c r="BD69" s="93"/>
      <c r="BE69" s="93"/>
      <c r="BF69" s="93"/>
      <c r="BG69" s="93"/>
      <c r="BH69" s="93">
        <f>AS69-AD69</f>
        <v>0</v>
      </c>
      <c r="BI69" s="93"/>
      <c r="BJ69" s="93"/>
      <c r="BK69" s="93"/>
      <c r="BL69" s="93"/>
      <c r="BM69" s="93">
        <f>BC69+BH69</f>
        <v>0</v>
      </c>
      <c r="BN69" s="93"/>
      <c r="BO69" s="93"/>
      <c r="BP69" s="93"/>
      <c r="BQ69" s="9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15.95" customHeight="1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21.75" customHeight="1" x14ac:dyDescent="0.2">
      <c r="A75" s="85" t="s">
        <v>275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3"/>
      <c r="AO75" s="3"/>
      <c r="AP75" s="88" t="s">
        <v>277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89" t="s">
        <v>12</v>
      </c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4"/>
      <c r="AO76" s="4"/>
      <c r="AP76" s="89" t="s">
        <v>13</v>
      </c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</row>
  </sheetData>
  <mergeCells count="313"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6:B66"/>
    <mergeCell ref="C66:I66"/>
    <mergeCell ref="J66:N66"/>
    <mergeCell ref="O66:X66"/>
    <mergeCell ref="Y66:AC66"/>
    <mergeCell ref="AD66:AH66"/>
    <mergeCell ref="A65:B65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9:I69"/>
    <mergeCell ref="J69:N69"/>
    <mergeCell ref="O69:X69"/>
    <mergeCell ref="Y69:AC69"/>
    <mergeCell ref="AD69:AH69"/>
    <mergeCell ref="C65:I65"/>
    <mergeCell ref="J65:N65"/>
    <mergeCell ref="O65:X65"/>
    <mergeCell ref="Y65:AC65"/>
    <mergeCell ref="AD65:AH65"/>
    <mergeCell ref="C67:I67"/>
    <mergeCell ref="J67:N67"/>
    <mergeCell ref="O67:X67"/>
    <mergeCell ref="Y67:AC67"/>
    <mergeCell ref="AD67:AH67"/>
    <mergeCell ref="BM66:BQ66"/>
    <mergeCell ref="AX64:BB64"/>
    <mergeCell ref="BC64:BG64"/>
    <mergeCell ref="BH64:BL64"/>
    <mergeCell ref="BM64:BQ64"/>
    <mergeCell ref="BC63:BG63"/>
    <mergeCell ref="BH63:BL63"/>
    <mergeCell ref="BM63:BQ63"/>
    <mergeCell ref="BM65:BQ65"/>
    <mergeCell ref="BG53:BL53"/>
    <mergeCell ref="A56:BQ56"/>
    <mergeCell ref="Y59:AC59"/>
    <mergeCell ref="AD59:AH59"/>
    <mergeCell ref="AI59:AM59"/>
    <mergeCell ref="AA54:AF54"/>
    <mergeCell ref="AG54:AK54"/>
    <mergeCell ref="AL54:AP54"/>
    <mergeCell ref="A64:B64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AN64:AR64"/>
    <mergeCell ref="AN59:AR59"/>
    <mergeCell ref="A75:V75"/>
    <mergeCell ref="W75:AM75"/>
    <mergeCell ref="AP75:BH75"/>
    <mergeCell ref="AS62:AW62"/>
    <mergeCell ref="AI61:AM61"/>
    <mergeCell ref="AN61:AR61"/>
    <mergeCell ref="AS61:AW61"/>
    <mergeCell ref="AX61:BB61"/>
    <mergeCell ref="BC61:BG61"/>
    <mergeCell ref="BH61:BL61"/>
    <mergeCell ref="AS64:AW64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A69:B69"/>
    <mergeCell ref="W76:AM76"/>
    <mergeCell ref="AP76:BH76"/>
    <mergeCell ref="AX62:BB62"/>
    <mergeCell ref="BC62:BG62"/>
    <mergeCell ref="BH62:BL62"/>
    <mergeCell ref="AX60:BB60"/>
    <mergeCell ref="BC60:BG60"/>
    <mergeCell ref="BH60:BL60"/>
    <mergeCell ref="BM62:BQ62"/>
    <mergeCell ref="A71:BL71"/>
    <mergeCell ref="A72:BL72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58:B59"/>
    <mergeCell ref="C58:I59"/>
    <mergeCell ref="J58:N59"/>
    <mergeCell ref="O58:X59"/>
    <mergeCell ref="Y58:AM58"/>
    <mergeCell ref="AN58:BB58"/>
    <mergeCell ref="BC58:BQ58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4:P54"/>
    <mergeCell ref="Q54:U54"/>
    <mergeCell ref="V54:Z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133" priority="17" stopIfTrue="1" operator="equal">
      <formula>$C61</formula>
    </cfRule>
  </conditionalFormatting>
  <conditionalFormatting sqref="A62:B62">
    <cfRule type="cellIs" dxfId="132" priority="18" stopIfTrue="1" operator="equal">
      <formula>0</formula>
    </cfRule>
  </conditionalFormatting>
  <conditionalFormatting sqref="C63">
    <cfRule type="cellIs" dxfId="131" priority="15" stopIfTrue="1" operator="equal">
      <formula>$C62</formula>
    </cfRule>
  </conditionalFormatting>
  <conditionalFormatting sqref="A63:B63">
    <cfRule type="cellIs" dxfId="130" priority="16" stopIfTrue="1" operator="equal">
      <formula>0</formula>
    </cfRule>
  </conditionalFormatting>
  <conditionalFormatting sqref="C64">
    <cfRule type="cellIs" dxfId="129" priority="13" stopIfTrue="1" operator="equal">
      <formula>$C63</formula>
    </cfRule>
  </conditionalFormatting>
  <conditionalFormatting sqref="A64:B64">
    <cfRule type="cellIs" dxfId="128" priority="14" stopIfTrue="1" operator="equal">
      <formula>0</formula>
    </cfRule>
  </conditionalFormatting>
  <conditionalFormatting sqref="C65">
    <cfRule type="cellIs" dxfId="127" priority="11" stopIfTrue="1" operator="equal">
      <formula>$C64</formula>
    </cfRule>
  </conditionalFormatting>
  <conditionalFormatting sqref="A65:B65">
    <cfRule type="cellIs" dxfId="126" priority="12" stopIfTrue="1" operator="equal">
      <formula>0</formula>
    </cfRule>
  </conditionalFormatting>
  <conditionalFormatting sqref="C66">
    <cfRule type="cellIs" dxfId="125" priority="9" stopIfTrue="1" operator="equal">
      <formula>$C65</formula>
    </cfRule>
  </conditionalFormatting>
  <conditionalFormatting sqref="A66:B66">
    <cfRule type="cellIs" dxfId="124" priority="10" stopIfTrue="1" operator="equal">
      <formula>0</formula>
    </cfRule>
  </conditionalFormatting>
  <conditionalFormatting sqref="C67">
    <cfRule type="cellIs" dxfId="123" priority="7" stopIfTrue="1" operator="equal">
      <formula>$C66</formula>
    </cfRule>
  </conditionalFormatting>
  <conditionalFormatting sqref="A67:B67">
    <cfRule type="cellIs" dxfId="122" priority="8" stopIfTrue="1" operator="equal">
      <formula>0</formula>
    </cfRule>
  </conditionalFormatting>
  <conditionalFormatting sqref="C68">
    <cfRule type="cellIs" dxfId="121" priority="5" stopIfTrue="1" operator="equal">
      <formula>$C67</formula>
    </cfRule>
  </conditionalFormatting>
  <conditionalFormatting sqref="A68:B68">
    <cfRule type="cellIs" dxfId="120" priority="6" stopIfTrue="1" operator="equal">
      <formula>0</formula>
    </cfRule>
  </conditionalFormatting>
  <conditionalFormatting sqref="C69">
    <cfRule type="cellIs" dxfId="119" priority="3" stopIfTrue="1" operator="equal">
      <formula>$C68</formula>
    </cfRule>
  </conditionalFormatting>
  <conditionalFormatting sqref="A69:B69">
    <cfRule type="cellIs" dxfId="11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B113"/>
  <sheetViews>
    <sheetView topLeftCell="A102" zoomScaleNormal="100" workbookViewId="0">
      <selection activeCell="J95" sqref="J95:N9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201</v>
      </c>
      <c r="E20" s="26"/>
      <c r="F20" s="26"/>
      <c r="G20" s="26"/>
      <c r="H20" s="26"/>
      <c r="I20" s="26"/>
      <c r="J20" s="26"/>
      <c r="K20" s="15"/>
      <c r="L20" s="25" t="s">
        <v>203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202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1" t="s">
        <v>162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200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163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7" spans="1:79" ht="12.75" customHeight="1" x14ac:dyDescent="0.2">
      <c r="A37" s="37">
        <v>2</v>
      </c>
      <c r="B37" s="37"/>
      <c r="C37" s="37"/>
      <c r="D37" s="37"/>
      <c r="E37" s="37"/>
      <c r="F37" s="37"/>
      <c r="G37" s="41" t="s">
        <v>164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</row>
    <row r="38" spans="1:79" ht="12.75" customHeight="1" x14ac:dyDescent="0.2">
      <c r="A38" s="37">
        <v>3</v>
      </c>
      <c r="B38" s="37"/>
      <c r="C38" s="37"/>
      <c r="D38" s="37"/>
      <c r="E38" s="37"/>
      <c r="F38" s="37"/>
      <c r="G38" s="41" t="s">
        <v>165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2.75" customHeight="1" x14ac:dyDescent="0.2">
      <c r="A39" s="37">
        <v>4</v>
      </c>
      <c r="B39" s="37"/>
      <c r="C39" s="37"/>
      <c r="D39" s="37"/>
      <c r="E39" s="37"/>
      <c r="F39" s="37"/>
      <c r="G39" s="41" t="s">
        <v>166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2.75" customHeight="1" x14ac:dyDescent="0.2">
      <c r="A40" s="37">
        <v>5</v>
      </c>
      <c r="B40" s="37"/>
      <c r="C40" s="37"/>
      <c r="D40" s="37"/>
      <c r="E40" s="37"/>
      <c r="F40" s="37"/>
      <c r="G40" s="41" t="s">
        <v>167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3"/>
    </row>
    <row r="41" spans="1:79" ht="12.75" customHeight="1" x14ac:dyDescent="0.2">
      <c r="A41" s="37">
        <v>6</v>
      </c>
      <c r="B41" s="37"/>
      <c r="C41" s="37"/>
      <c r="D41" s="37"/>
      <c r="E41" s="37"/>
      <c r="F41" s="37"/>
      <c r="G41" s="41" t="s">
        <v>168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</row>
    <row r="42" spans="1:79" ht="12.75" customHeight="1" x14ac:dyDescent="0.2">
      <c r="A42" s="37">
        <v>7</v>
      </c>
      <c r="B42" s="37"/>
      <c r="C42" s="37"/>
      <c r="D42" s="37"/>
      <c r="E42" s="37"/>
      <c r="F42" s="37"/>
      <c r="G42" s="41" t="s">
        <v>169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</row>
    <row r="43" spans="1:79" ht="12.75" customHeight="1" x14ac:dyDescent="0.2">
      <c r="A43" s="37">
        <v>8</v>
      </c>
      <c r="B43" s="37"/>
      <c r="C43" s="37"/>
      <c r="D43" s="37"/>
      <c r="E43" s="37"/>
      <c r="F43" s="37"/>
      <c r="G43" s="41" t="s">
        <v>170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1:79" ht="12.75" customHeight="1" x14ac:dyDescent="0.2">
      <c r="A44" s="37">
        <v>9</v>
      </c>
      <c r="B44" s="37"/>
      <c r="C44" s="37"/>
      <c r="D44" s="37"/>
      <c r="E44" s="37"/>
      <c r="F44" s="37"/>
      <c r="G44" s="41" t="s">
        <v>171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3"/>
    </row>
    <row r="45" spans="1:79" ht="12.75" customHeight="1" x14ac:dyDescent="0.2">
      <c r="A45" s="37">
        <v>10</v>
      </c>
      <c r="B45" s="37"/>
      <c r="C45" s="37"/>
      <c r="D45" s="37"/>
      <c r="E45" s="37"/>
      <c r="F45" s="37"/>
      <c r="G45" s="41" t="s">
        <v>172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3"/>
    </row>
    <row r="46" spans="1:79" ht="12.75" customHeight="1" x14ac:dyDescent="0.2">
      <c r="A46" s="37">
        <v>11</v>
      </c>
      <c r="B46" s="37"/>
      <c r="C46" s="37"/>
      <c r="D46" s="37"/>
      <c r="E46" s="37"/>
      <c r="F46" s="37"/>
      <c r="G46" s="41" t="s">
        <v>173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3"/>
    </row>
    <row r="47" spans="1:79" ht="12.75" customHeight="1" x14ac:dyDescent="0.2">
      <c r="A47" s="37">
        <v>12</v>
      </c>
      <c r="B47" s="37"/>
      <c r="C47" s="37"/>
      <c r="D47" s="37"/>
      <c r="E47" s="37"/>
      <c r="F47" s="37"/>
      <c r="G47" s="41" t="s">
        <v>174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3"/>
    </row>
    <row r="48" spans="1:79" ht="12.75" customHeight="1" x14ac:dyDescent="0.2">
      <c r="A48" s="37">
        <v>13</v>
      </c>
      <c r="B48" s="37"/>
      <c r="C48" s="37"/>
      <c r="D48" s="37"/>
      <c r="E48" s="37"/>
      <c r="F48" s="37"/>
      <c r="G48" s="41" t="s">
        <v>175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3"/>
    </row>
    <row r="49" spans="1:69" ht="12.75" customHeight="1" x14ac:dyDescent="0.2">
      <c r="A49" s="37">
        <v>14</v>
      </c>
      <c r="B49" s="37"/>
      <c r="C49" s="37"/>
      <c r="D49" s="37"/>
      <c r="E49" s="37"/>
      <c r="F49" s="37"/>
      <c r="G49" s="41" t="s">
        <v>176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3"/>
    </row>
    <row r="50" spans="1:69" ht="12.75" customHeight="1" x14ac:dyDescent="0.2">
      <c r="A50" s="37">
        <v>15</v>
      </c>
      <c r="B50" s="37"/>
      <c r="C50" s="37"/>
      <c r="D50" s="37"/>
      <c r="E50" s="37"/>
      <c r="F50" s="37"/>
      <c r="G50" s="41" t="s">
        <v>177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3"/>
    </row>
    <row r="51" spans="1:69" ht="12.75" customHeight="1" x14ac:dyDescent="0.2">
      <c r="A51" s="37">
        <v>16</v>
      </c>
      <c r="B51" s="37"/>
      <c r="C51" s="37"/>
      <c r="D51" s="37"/>
      <c r="E51" s="37"/>
      <c r="F51" s="37"/>
      <c r="G51" s="41" t="s">
        <v>178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3"/>
    </row>
    <row r="52" spans="1:69" ht="12.75" customHeight="1" x14ac:dyDescent="0.2">
      <c r="A52" s="37">
        <v>17</v>
      </c>
      <c r="B52" s="37"/>
      <c r="C52" s="37"/>
      <c r="D52" s="37"/>
      <c r="E52" s="37"/>
      <c r="F52" s="37"/>
      <c r="G52" s="41" t="s">
        <v>179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3"/>
    </row>
    <row r="53" spans="1:69" ht="12.75" customHeight="1" x14ac:dyDescent="0.2">
      <c r="A53" s="37">
        <v>18</v>
      </c>
      <c r="B53" s="37"/>
      <c r="C53" s="37"/>
      <c r="D53" s="37"/>
      <c r="E53" s="37"/>
      <c r="F53" s="37"/>
      <c r="G53" s="41" t="s">
        <v>180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3"/>
    </row>
    <row r="54" spans="1:69" ht="12.75" customHeight="1" x14ac:dyDescent="0.2">
      <c r="A54" s="37">
        <v>19</v>
      </c>
      <c r="B54" s="37"/>
      <c r="C54" s="37"/>
      <c r="D54" s="37"/>
      <c r="E54" s="37"/>
      <c r="F54" s="37"/>
      <c r="G54" s="41" t="s">
        <v>181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3"/>
    </row>
    <row r="55" spans="1:69" ht="12.75" customHeight="1" x14ac:dyDescent="0.2">
      <c r="A55" s="37">
        <v>20</v>
      </c>
      <c r="B55" s="37"/>
      <c r="C55" s="37"/>
      <c r="D55" s="37"/>
      <c r="E55" s="37"/>
      <c r="F55" s="37"/>
      <c r="G55" s="41" t="s">
        <v>182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3"/>
    </row>
    <row r="56" spans="1:69" ht="12.75" customHeight="1" x14ac:dyDescent="0.2">
      <c r="A56" s="37">
        <v>21</v>
      </c>
      <c r="B56" s="37"/>
      <c r="C56" s="37"/>
      <c r="D56" s="37"/>
      <c r="E56" s="37"/>
      <c r="F56" s="37"/>
      <c r="G56" s="41" t="s">
        <v>183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3"/>
    </row>
    <row r="57" spans="1:69" ht="12.75" customHeight="1" x14ac:dyDescent="0.2">
      <c r="A57" s="37">
        <v>22</v>
      </c>
      <c r="B57" s="37"/>
      <c r="C57" s="37"/>
      <c r="D57" s="37"/>
      <c r="E57" s="37"/>
      <c r="F57" s="37"/>
      <c r="G57" s="41" t="s">
        <v>184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3"/>
    </row>
    <row r="58" spans="1:69" ht="12.75" customHeight="1" x14ac:dyDescent="0.2">
      <c r="A58" s="37">
        <v>23</v>
      </c>
      <c r="B58" s="37"/>
      <c r="C58" s="37"/>
      <c r="D58" s="37"/>
      <c r="E58" s="37"/>
      <c r="F58" s="37"/>
      <c r="G58" s="41" t="s">
        <v>185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3"/>
    </row>
    <row r="59" spans="1:69" ht="12.75" customHeight="1" x14ac:dyDescent="0.2">
      <c r="A59" s="37">
        <v>24</v>
      </c>
      <c r="B59" s="37"/>
      <c r="C59" s="37"/>
      <c r="D59" s="37"/>
      <c r="E59" s="37"/>
      <c r="F59" s="37"/>
      <c r="G59" s="41" t="s">
        <v>186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3"/>
    </row>
    <row r="60" spans="1:69" ht="12.75" customHeight="1" x14ac:dyDescent="0.2">
      <c r="A60" s="37">
        <v>25</v>
      </c>
      <c r="B60" s="37"/>
      <c r="C60" s="37"/>
      <c r="D60" s="37"/>
      <c r="E60" s="37"/>
      <c r="F60" s="37"/>
      <c r="G60" s="41" t="s">
        <v>187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3"/>
    </row>
    <row r="61" spans="1:69" ht="12.75" customHeight="1" x14ac:dyDescent="0.2">
      <c r="A61" s="37">
        <v>26</v>
      </c>
      <c r="B61" s="37"/>
      <c r="C61" s="37"/>
      <c r="D61" s="37"/>
      <c r="E61" s="37"/>
      <c r="F61" s="37"/>
      <c r="G61" s="41" t="s">
        <v>188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3"/>
    </row>
    <row r="62" spans="1:69" ht="12.75" customHeight="1" x14ac:dyDescent="0.2">
      <c r="A62" s="37">
        <v>27</v>
      </c>
      <c r="B62" s="37"/>
      <c r="C62" s="37"/>
      <c r="D62" s="37"/>
      <c r="E62" s="37"/>
      <c r="F62" s="37"/>
      <c r="G62" s="41" t="s">
        <v>189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3"/>
    </row>
    <row r="64" spans="1:69" ht="15.75" customHeight="1" x14ac:dyDescent="0.2">
      <c r="A64" s="45" t="s">
        <v>51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</row>
    <row r="65" spans="1:79" ht="15" customHeight="1" x14ac:dyDescent="0.2">
      <c r="A65" s="47" t="s">
        <v>91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</row>
    <row r="66" spans="1:79" ht="48" customHeight="1" x14ac:dyDescent="0.2">
      <c r="A66" s="33" t="s">
        <v>6</v>
      </c>
      <c r="B66" s="33"/>
      <c r="C66" s="33" t="s">
        <v>33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 t="s">
        <v>30</v>
      </c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 t="s">
        <v>54</v>
      </c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 t="s">
        <v>3</v>
      </c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</row>
    <row r="67" spans="1:79" ht="29.1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 t="s">
        <v>5</v>
      </c>
      <c r="AB67" s="33"/>
      <c r="AC67" s="33"/>
      <c r="AD67" s="33"/>
      <c r="AE67" s="33"/>
      <c r="AF67" s="33" t="s">
        <v>4</v>
      </c>
      <c r="AG67" s="33"/>
      <c r="AH67" s="33"/>
      <c r="AI67" s="33"/>
      <c r="AJ67" s="33"/>
      <c r="AK67" s="33" t="s">
        <v>31</v>
      </c>
      <c r="AL67" s="33"/>
      <c r="AM67" s="33"/>
      <c r="AN67" s="33"/>
      <c r="AO67" s="33"/>
      <c r="AP67" s="33" t="s">
        <v>5</v>
      </c>
      <c r="AQ67" s="33"/>
      <c r="AR67" s="33"/>
      <c r="AS67" s="33"/>
      <c r="AT67" s="33"/>
      <c r="AU67" s="33" t="s">
        <v>4</v>
      </c>
      <c r="AV67" s="33"/>
      <c r="AW67" s="33"/>
      <c r="AX67" s="33"/>
      <c r="AY67" s="33"/>
      <c r="AZ67" s="33" t="s">
        <v>31</v>
      </c>
      <c r="BA67" s="33"/>
      <c r="BB67" s="33"/>
      <c r="BC67" s="33"/>
      <c r="BD67" s="33" t="s">
        <v>5</v>
      </c>
      <c r="BE67" s="33"/>
      <c r="BF67" s="33"/>
      <c r="BG67" s="33"/>
      <c r="BH67" s="33"/>
      <c r="BI67" s="33" t="s">
        <v>4</v>
      </c>
      <c r="BJ67" s="33"/>
      <c r="BK67" s="33"/>
      <c r="BL67" s="33"/>
      <c r="BM67" s="33"/>
      <c r="BN67" s="33" t="s">
        <v>32</v>
      </c>
      <c r="BO67" s="33"/>
      <c r="BP67" s="33"/>
      <c r="BQ67" s="33"/>
    </row>
    <row r="68" spans="1:79" ht="15.95" customHeight="1" x14ac:dyDescent="0.2">
      <c r="A68" s="52">
        <v>1</v>
      </c>
      <c r="B68" s="52"/>
      <c r="C68" s="52">
        <v>2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3">
        <v>3</v>
      </c>
      <c r="AB68" s="54"/>
      <c r="AC68" s="54"/>
      <c r="AD68" s="54"/>
      <c r="AE68" s="55"/>
      <c r="AF68" s="53">
        <v>4</v>
      </c>
      <c r="AG68" s="54"/>
      <c r="AH68" s="54"/>
      <c r="AI68" s="54"/>
      <c r="AJ68" s="55"/>
      <c r="AK68" s="53">
        <v>5</v>
      </c>
      <c r="AL68" s="54"/>
      <c r="AM68" s="54"/>
      <c r="AN68" s="54"/>
      <c r="AO68" s="55"/>
      <c r="AP68" s="53">
        <v>6</v>
      </c>
      <c r="AQ68" s="54"/>
      <c r="AR68" s="54"/>
      <c r="AS68" s="54"/>
      <c r="AT68" s="55"/>
      <c r="AU68" s="53">
        <v>7</v>
      </c>
      <c r="AV68" s="54"/>
      <c r="AW68" s="54"/>
      <c r="AX68" s="54"/>
      <c r="AY68" s="55"/>
      <c r="AZ68" s="53">
        <v>8</v>
      </c>
      <c r="BA68" s="54"/>
      <c r="BB68" s="54"/>
      <c r="BC68" s="55"/>
      <c r="BD68" s="53">
        <v>9</v>
      </c>
      <c r="BE68" s="54"/>
      <c r="BF68" s="54"/>
      <c r="BG68" s="54"/>
      <c r="BH68" s="55"/>
      <c r="BI68" s="52">
        <v>10</v>
      </c>
      <c r="BJ68" s="52"/>
      <c r="BK68" s="52"/>
      <c r="BL68" s="52"/>
      <c r="BM68" s="52"/>
      <c r="BN68" s="52">
        <v>11</v>
      </c>
      <c r="BO68" s="52"/>
      <c r="BP68" s="52"/>
      <c r="BQ68" s="52"/>
    </row>
    <row r="69" spans="1:79" ht="15.75" hidden="1" customHeight="1" x14ac:dyDescent="0.2">
      <c r="A69" s="37" t="s">
        <v>18</v>
      </c>
      <c r="B69" s="37"/>
      <c r="C69" s="48" t="s">
        <v>19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9"/>
      <c r="AA69" s="50" t="s">
        <v>15</v>
      </c>
      <c r="AB69" s="50"/>
      <c r="AC69" s="50"/>
      <c r="AD69" s="50"/>
      <c r="AE69" s="50"/>
      <c r="AF69" s="50" t="s">
        <v>14</v>
      </c>
      <c r="AG69" s="50"/>
      <c r="AH69" s="50"/>
      <c r="AI69" s="50"/>
      <c r="AJ69" s="50"/>
      <c r="AK69" s="51" t="s">
        <v>21</v>
      </c>
      <c r="AL69" s="51"/>
      <c r="AM69" s="51"/>
      <c r="AN69" s="51"/>
      <c r="AO69" s="51"/>
      <c r="AP69" s="50" t="s">
        <v>16</v>
      </c>
      <c r="AQ69" s="50"/>
      <c r="AR69" s="50"/>
      <c r="AS69" s="50"/>
      <c r="AT69" s="50"/>
      <c r="AU69" s="50" t="s">
        <v>17</v>
      </c>
      <c r="AV69" s="50"/>
      <c r="AW69" s="50"/>
      <c r="AX69" s="50"/>
      <c r="AY69" s="50"/>
      <c r="AZ69" s="51" t="s">
        <v>21</v>
      </c>
      <c r="BA69" s="51"/>
      <c r="BB69" s="51"/>
      <c r="BC69" s="51"/>
      <c r="BD69" s="56" t="s">
        <v>37</v>
      </c>
      <c r="BE69" s="56"/>
      <c r="BF69" s="56"/>
      <c r="BG69" s="56"/>
      <c r="BH69" s="56"/>
      <c r="BI69" s="56" t="s">
        <v>37</v>
      </c>
      <c r="BJ69" s="56"/>
      <c r="BK69" s="56"/>
      <c r="BL69" s="56"/>
      <c r="BM69" s="56"/>
      <c r="BN69" s="57" t="s">
        <v>21</v>
      </c>
      <c r="BO69" s="57"/>
      <c r="BP69" s="57"/>
      <c r="BQ69" s="57"/>
      <c r="CA69" s="1" t="s">
        <v>24</v>
      </c>
    </row>
    <row r="70" spans="1:79" ht="15.75" customHeight="1" x14ac:dyDescent="0.2">
      <c r="A70" s="33">
        <v>1</v>
      </c>
      <c r="B70" s="33"/>
      <c r="C70" s="113" t="s">
        <v>99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  <c r="AA70" s="118">
        <v>61434</v>
      </c>
      <c r="AB70" s="118"/>
      <c r="AC70" s="118"/>
      <c r="AD70" s="118"/>
      <c r="AE70" s="118"/>
      <c r="AF70" s="58">
        <v>0</v>
      </c>
      <c r="AG70" s="58"/>
      <c r="AH70" s="58"/>
      <c r="AI70" s="58"/>
      <c r="AJ70" s="58"/>
      <c r="AK70" s="58">
        <f t="shared" ref="AK70:AK81" si="0">AA70+AF70</f>
        <v>61434</v>
      </c>
      <c r="AL70" s="58"/>
      <c r="AM70" s="58"/>
      <c r="AN70" s="58"/>
      <c r="AO70" s="58"/>
      <c r="AP70" s="118">
        <v>61305.68</v>
      </c>
      <c r="AQ70" s="118"/>
      <c r="AR70" s="118"/>
      <c r="AS70" s="118"/>
      <c r="AT70" s="118"/>
      <c r="AU70" s="58">
        <v>0</v>
      </c>
      <c r="AV70" s="58"/>
      <c r="AW70" s="58"/>
      <c r="AX70" s="58"/>
      <c r="AY70" s="58"/>
      <c r="AZ70" s="58">
        <f t="shared" ref="AZ70:AZ81" si="1">AP70+AU70</f>
        <v>61305.68</v>
      </c>
      <c r="BA70" s="58"/>
      <c r="BB70" s="58"/>
      <c r="BC70" s="58"/>
      <c r="BD70" s="58">
        <f t="shared" ref="BD70:BD81" si="2">AP70-AA70</f>
        <v>-128.31999999999971</v>
      </c>
      <c r="BE70" s="58"/>
      <c r="BF70" s="58"/>
      <c r="BG70" s="58"/>
      <c r="BH70" s="58"/>
      <c r="BI70" s="58">
        <f t="shared" ref="BI70:BI81" si="3">AU70-AF70</f>
        <v>0</v>
      </c>
      <c r="BJ70" s="58"/>
      <c r="BK70" s="58"/>
      <c r="BL70" s="58"/>
      <c r="BM70" s="58"/>
      <c r="BN70" s="106">
        <f t="shared" ref="BN70:BN81" si="4">BD70+BI70</f>
        <v>-128.31999999999971</v>
      </c>
      <c r="BO70" s="106"/>
      <c r="BP70" s="106"/>
      <c r="BQ70" s="106"/>
      <c r="CA70" s="1" t="s">
        <v>25</v>
      </c>
    </row>
    <row r="71" spans="1:79" ht="15.75" customHeight="1" x14ac:dyDescent="0.2">
      <c r="A71" s="33">
        <v>2</v>
      </c>
      <c r="B71" s="33"/>
      <c r="C71" s="113" t="s">
        <v>101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3"/>
      <c r="AA71" s="58">
        <v>0</v>
      </c>
      <c r="AB71" s="58"/>
      <c r="AC71" s="58"/>
      <c r="AD71" s="58"/>
      <c r="AE71" s="58"/>
      <c r="AF71" s="58">
        <v>120000</v>
      </c>
      <c r="AG71" s="58"/>
      <c r="AH71" s="58"/>
      <c r="AI71" s="58"/>
      <c r="AJ71" s="58"/>
      <c r="AK71" s="58">
        <f t="shared" si="0"/>
        <v>120000</v>
      </c>
      <c r="AL71" s="58"/>
      <c r="AM71" s="58"/>
      <c r="AN71" s="58"/>
      <c r="AO71" s="58"/>
      <c r="AP71" s="58">
        <v>0</v>
      </c>
      <c r="AQ71" s="58"/>
      <c r="AR71" s="58"/>
      <c r="AS71" s="58"/>
      <c r="AT71" s="58"/>
      <c r="AU71" s="58">
        <v>67432.899999999994</v>
      </c>
      <c r="AV71" s="58"/>
      <c r="AW71" s="58"/>
      <c r="AX71" s="58"/>
      <c r="AY71" s="58"/>
      <c r="AZ71" s="58">
        <f t="shared" si="1"/>
        <v>67432.899999999994</v>
      </c>
      <c r="BA71" s="58"/>
      <c r="BB71" s="58"/>
      <c r="BC71" s="58"/>
      <c r="BD71" s="58">
        <f t="shared" si="2"/>
        <v>0</v>
      </c>
      <c r="BE71" s="58"/>
      <c r="BF71" s="58"/>
      <c r="BG71" s="58"/>
      <c r="BH71" s="58"/>
      <c r="BI71" s="58">
        <f t="shared" si="3"/>
        <v>-52567.100000000006</v>
      </c>
      <c r="BJ71" s="58"/>
      <c r="BK71" s="58"/>
      <c r="BL71" s="58"/>
      <c r="BM71" s="58"/>
      <c r="BN71" s="106">
        <f t="shared" si="4"/>
        <v>-52567.100000000006</v>
      </c>
      <c r="BO71" s="106"/>
      <c r="BP71" s="106"/>
      <c r="BQ71" s="106"/>
    </row>
    <row r="72" spans="1:79" ht="15.75" customHeight="1" x14ac:dyDescent="0.2">
      <c r="A72" s="33">
        <v>3</v>
      </c>
      <c r="B72" s="33"/>
      <c r="C72" s="113" t="s">
        <v>190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3"/>
      <c r="AA72" s="58">
        <v>0</v>
      </c>
      <c r="AB72" s="58"/>
      <c r="AC72" s="58"/>
      <c r="AD72" s="58"/>
      <c r="AE72" s="58"/>
      <c r="AF72" s="58">
        <v>175079</v>
      </c>
      <c r="AG72" s="58"/>
      <c r="AH72" s="58"/>
      <c r="AI72" s="58"/>
      <c r="AJ72" s="58"/>
      <c r="AK72" s="58">
        <f t="shared" si="0"/>
        <v>175079</v>
      </c>
      <c r="AL72" s="58"/>
      <c r="AM72" s="58"/>
      <c r="AN72" s="58"/>
      <c r="AO72" s="58"/>
      <c r="AP72" s="58">
        <v>0</v>
      </c>
      <c r="AQ72" s="58"/>
      <c r="AR72" s="58"/>
      <c r="AS72" s="58"/>
      <c r="AT72" s="58"/>
      <c r="AU72" s="58">
        <v>174320</v>
      </c>
      <c r="AV72" s="58"/>
      <c r="AW72" s="58"/>
      <c r="AX72" s="58"/>
      <c r="AY72" s="58"/>
      <c r="AZ72" s="58">
        <f t="shared" si="1"/>
        <v>174320</v>
      </c>
      <c r="BA72" s="58"/>
      <c r="BB72" s="58"/>
      <c r="BC72" s="58"/>
      <c r="BD72" s="58">
        <f t="shared" si="2"/>
        <v>0</v>
      </c>
      <c r="BE72" s="58"/>
      <c r="BF72" s="58"/>
      <c r="BG72" s="58"/>
      <c r="BH72" s="58"/>
      <c r="BI72" s="58">
        <f t="shared" si="3"/>
        <v>-759</v>
      </c>
      <c r="BJ72" s="58"/>
      <c r="BK72" s="58"/>
      <c r="BL72" s="58"/>
      <c r="BM72" s="58"/>
      <c r="BN72" s="106">
        <f t="shared" si="4"/>
        <v>-759</v>
      </c>
      <c r="BO72" s="106"/>
      <c r="BP72" s="106"/>
      <c r="BQ72" s="106"/>
    </row>
    <row r="73" spans="1:79" ht="15.75" customHeight="1" x14ac:dyDescent="0.2">
      <c r="A73" s="33">
        <v>4</v>
      </c>
      <c r="B73" s="33"/>
      <c r="C73" s="113" t="s">
        <v>102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3"/>
      <c r="AA73" s="118">
        <v>13610</v>
      </c>
      <c r="AB73" s="118"/>
      <c r="AC73" s="118"/>
      <c r="AD73" s="118"/>
      <c r="AE73" s="118"/>
      <c r="AF73" s="58">
        <v>0</v>
      </c>
      <c r="AG73" s="58"/>
      <c r="AH73" s="58"/>
      <c r="AI73" s="58"/>
      <c r="AJ73" s="58"/>
      <c r="AK73" s="58">
        <f t="shared" si="0"/>
        <v>13610</v>
      </c>
      <c r="AL73" s="58"/>
      <c r="AM73" s="58"/>
      <c r="AN73" s="58"/>
      <c r="AO73" s="58"/>
      <c r="AP73" s="118">
        <v>13609.16</v>
      </c>
      <c r="AQ73" s="118"/>
      <c r="AR73" s="118"/>
      <c r="AS73" s="118"/>
      <c r="AT73" s="118"/>
      <c r="AU73" s="58">
        <v>0</v>
      </c>
      <c r="AV73" s="58"/>
      <c r="AW73" s="58"/>
      <c r="AX73" s="58"/>
      <c r="AY73" s="58"/>
      <c r="AZ73" s="58">
        <f t="shared" si="1"/>
        <v>13609.16</v>
      </c>
      <c r="BA73" s="58"/>
      <c r="BB73" s="58"/>
      <c r="BC73" s="58"/>
      <c r="BD73" s="58">
        <f t="shared" si="2"/>
        <v>-0.84000000000014552</v>
      </c>
      <c r="BE73" s="58"/>
      <c r="BF73" s="58"/>
      <c r="BG73" s="58"/>
      <c r="BH73" s="58"/>
      <c r="BI73" s="58">
        <f t="shared" si="3"/>
        <v>0</v>
      </c>
      <c r="BJ73" s="58"/>
      <c r="BK73" s="58"/>
      <c r="BL73" s="58"/>
      <c r="BM73" s="58"/>
      <c r="BN73" s="106">
        <f t="shared" si="4"/>
        <v>-0.84000000000014552</v>
      </c>
      <c r="BO73" s="106"/>
      <c r="BP73" s="106"/>
      <c r="BQ73" s="106"/>
    </row>
    <row r="74" spans="1:79" ht="15.75" customHeight="1" x14ac:dyDescent="0.2">
      <c r="A74" s="33">
        <v>5</v>
      </c>
      <c r="B74" s="33"/>
      <c r="C74" s="113" t="s">
        <v>106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3"/>
      <c r="AA74" s="118">
        <v>596177</v>
      </c>
      <c r="AB74" s="118"/>
      <c r="AC74" s="118"/>
      <c r="AD74" s="118"/>
      <c r="AE74" s="118"/>
      <c r="AF74" s="58">
        <v>0</v>
      </c>
      <c r="AG74" s="58"/>
      <c r="AH74" s="58"/>
      <c r="AI74" s="58"/>
      <c r="AJ74" s="58"/>
      <c r="AK74" s="58">
        <f t="shared" si="0"/>
        <v>596177</v>
      </c>
      <c r="AL74" s="58"/>
      <c r="AM74" s="58"/>
      <c r="AN74" s="58"/>
      <c r="AO74" s="58"/>
      <c r="AP74" s="118">
        <v>570234.02</v>
      </c>
      <c r="AQ74" s="118"/>
      <c r="AR74" s="118"/>
      <c r="AS74" s="118"/>
      <c r="AT74" s="118"/>
      <c r="AU74" s="58">
        <v>0</v>
      </c>
      <c r="AV74" s="58"/>
      <c r="AW74" s="58"/>
      <c r="AX74" s="58"/>
      <c r="AY74" s="58"/>
      <c r="AZ74" s="58">
        <f t="shared" si="1"/>
        <v>570234.02</v>
      </c>
      <c r="BA74" s="58"/>
      <c r="BB74" s="58"/>
      <c r="BC74" s="58"/>
      <c r="BD74" s="58">
        <f t="shared" si="2"/>
        <v>-25942.979999999981</v>
      </c>
      <c r="BE74" s="58"/>
      <c r="BF74" s="58"/>
      <c r="BG74" s="58"/>
      <c r="BH74" s="58"/>
      <c r="BI74" s="58">
        <f t="shared" si="3"/>
        <v>0</v>
      </c>
      <c r="BJ74" s="58"/>
      <c r="BK74" s="58"/>
      <c r="BL74" s="58"/>
      <c r="BM74" s="58"/>
      <c r="BN74" s="106">
        <f t="shared" si="4"/>
        <v>-25942.979999999981</v>
      </c>
      <c r="BO74" s="106"/>
      <c r="BP74" s="106"/>
      <c r="BQ74" s="106"/>
    </row>
    <row r="75" spans="1:79" ht="15.75" customHeight="1" x14ac:dyDescent="0.2">
      <c r="A75" s="33">
        <v>6</v>
      </c>
      <c r="B75" s="33"/>
      <c r="C75" s="113" t="s">
        <v>191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3"/>
      <c r="AA75" s="118">
        <v>642010</v>
      </c>
      <c r="AB75" s="118"/>
      <c r="AC75" s="118"/>
      <c r="AD75" s="118"/>
      <c r="AE75" s="118"/>
      <c r="AF75" s="58">
        <v>0</v>
      </c>
      <c r="AG75" s="58"/>
      <c r="AH75" s="58"/>
      <c r="AI75" s="58"/>
      <c r="AJ75" s="58"/>
      <c r="AK75" s="58">
        <f t="shared" si="0"/>
        <v>642010</v>
      </c>
      <c r="AL75" s="58"/>
      <c r="AM75" s="58"/>
      <c r="AN75" s="58"/>
      <c r="AO75" s="58"/>
      <c r="AP75" s="118">
        <v>551421.49</v>
      </c>
      <c r="AQ75" s="118"/>
      <c r="AR75" s="118"/>
      <c r="AS75" s="118"/>
      <c r="AT75" s="118"/>
      <c r="AU75" s="58">
        <v>0</v>
      </c>
      <c r="AV75" s="58"/>
      <c r="AW75" s="58"/>
      <c r="AX75" s="58"/>
      <c r="AY75" s="58"/>
      <c r="AZ75" s="58">
        <f t="shared" si="1"/>
        <v>551421.49</v>
      </c>
      <c r="BA75" s="58"/>
      <c r="BB75" s="58"/>
      <c r="BC75" s="58"/>
      <c r="BD75" s="58">
        <f t="shared" si="2"/>
        <v>-90588.510000000009</v>
      </c>
      <c r="BE75" s="58"/>
      <c r="BF75" s="58"/>
      <c r="BG75" s="58"/>
      <c r="BH75" s="58"/>
      <c r="BI75" s="58">
        <f t="shared" si="3"/>
        <v>0</v>
      </c>
      <c r="BJ75" s="58"/>
      <c r="BK75" s="58"/>
      <c r="BL75" s="58"/>
      <c r="BM75" s="58"/>
      <c r="BN75" s="106">
        <f t="shared" si="4"/>
        <v>-90588.510000000009</v>
      </c>
      <c r="BO75" s="106"/>
      <c r="BP75" s="106"/>
      <c r="BQ75" s="106"/>
    </row>
    <row r="76" spans="1:79" ht="15.75" customHeight="1" x14ac:dyDescent="0.2">
      <c r="A76" s="33">
        <v>7</v>
      </c>
      <c r="B76" s="33"/>
      <c r="C76" s="113" t="s">
        <v>108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3"/>
      <c r="AA76" s="118">
        <v>97029</v>
      </c>
      <c r="AB76" s="118"/>
      <c r="AC76" s="118"/>
      <c r="AD76" s="118"/>
      <c r="AE76" s="118"/>
      <c r="AF76" s="58">
        <v>0</v>
      </c>
      <c r="AG76" s="58"/>
      <c r="AH76" s="58"/>
      <c r="AI76" s="58"/>
      <c r="AJ76" s="58"/>
      <c r="AK76" s="58">
        <f t="shared" si="0"/>
        <v>97029</v>
      </c>
      <c r="AL76" s="58"/>
      <c r="AM76" s="58"/>
      <c r="AN76" s="58"/>
      <c r="AO76" s="58"/>
      <c r="AP76" s="118">
        <v>60272.39</v>
      </c>
      <c r="AQ76" s="118"/>
      <c r="AR76" s="118"/>
      <c r="AS76" s="118"/>
      <c r="AT76" s="118"/>
      <c r="AU76" s="58">
        <v>0</v>
      </c>
      <c r="AV76" s="58"/>
      <c r="AW76" s="58"/>
      <c r="AX76" s="58"/>
      <c r="AY76" s="58"/>
      <c r="AZ76" s="58">
        <f t="shared" si="1"/>
        <v>60272.39</v>
      </c>
      <c r="BA76" s="58"/>
      <c r="BB76" s="58"/>
      <c r="BC76" s="58"/>
      <c r="BD76" s="58">
        <f t="shared" si="2"/>
        <v>-36756.61</v>
      </c>
      <c r="BE76" s="58"/>
      <c r="BF76" s="58"/>
      <c r="BG76" s="58"/>
      <c r="BH76" s="58"/>
      <c r="BI76" s="58">
        <f t="shared" si="3"/>
        <v>0</v>
      </c>
      <c r="BJ76" s="58"/>
      <c r="BK76" s="58"/>
      <c r="BL76" s="58"/>
      <c r="BM76" s="58"/>
      <c r="BN76" s="106">
        <f t="shared" si="4"/>
        <v>-36756.61</v>
      </c>
      <c r="BO76" s="106"/>
      <c r="BP76" s="106"/>
      <c r="BQ76" s="106"/>
    </row>
    <row r="77" spans="1:79" ht="15.75" customHeight="1" x14ac:dyDescent="0.2">
      <c r="A77" s="33">
        <v>8</v>
      </c>
      <c r="B77" s="33"/>
      <c r="C77" s="113" t="s">
        <v>110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3"/>
      <c r="AA77" s="118">
        <v>294235</v>
      </c>
      <c r="AB77" s="118"/>
      <c r="AC77" s="118"/>
      <c r="AD77" s="118"/>
      <c r="AE77" s="118"/>
      <c r="AF77" s="58">
        <v>0</v>
      </c>
      <c r="AG77" s="58"/>
      <c r="AH77" s="58"/>
      <c r="AI77" s="58"/>
      <c r="AJ77" s="58"/>
      <c r="AK77" s="58">
        <f t="shared" si="0"/>
        <v>294235</v>
      </c>
      <c r="AL77" s="58"/>
      <c r="AM77" s="58"/>
      <c r="AN77" s="58"/>
      <c r="AO77" s="58"/>
      <c r="AP77" s="118">
        <v>253370.62</v>
      </c>
      <c r="AQ77" s="118"/>
      <c r="AR77" s="118"/>
      <c r="AS77" s="118"/>
      <c r="AT77" s="118"/>
      <c r="AU77" s="58">
        <v>0</v>
      </c>
      <c r="AV77" s="58"/>
      <c r="AW77" s="58"/>
      <c r="AX77" s="58"/>
      <c r="AY77" s="58"/>
      <c r="AZ77" s="58">
        <f t="shared" si="1"/>
        <v>253370.62</v>
      </c>
      <c r="BA77" s="58"/>
      <c r="BB77" s="58"/>
      <c r="BC77" s="58"/>
      <c r="BD77" s="58">
        <f t="shared" si="2"/>
        <v>-40864.380000000005</v>
      </c>
      <c r="BE77" s="58"/>
      <c r="BF77" s="58"/>
      <c r="BG77" s="58"/>
      <c r="BH77" s="58"/>
      <c r="BI77" s="58">
        <f t="shared" si="3"/>
        <v>0</v>
      </c>
      <c r="BJ77" s="58"/>
      <c r="BK77" s="58"/>
      <c r="BL77" s="58"/>
      <c r="BM77" s="58"/>
      <c r="BN77" s="106">
        <f t="shared" si="4"/>
        <v>-40864.380000000005</v>
      </c>
      <c r="BO77" s="106"/>
      <c r="BP77" s="106"/>
      <c r="BQ77" s="106"/>
    </row>
    <row r="78" spans="1:79" ht="15.75" customHeight="1" x14ac:dyDescent="0.2">
      <c r="A78" s="33">
        <v>9</v>
      </c>
      <c r="B78" s="33"/>
      <c r="C78" s="113" t="s">
        <v>66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3"/>
      <c r="AA78" s="58">
        <v>0</v>
      </c>
      <c r="AB78" s="58"/>
      <c r="AC78" s="58"/>
      <c r="AD78" s="58"/>
      <c r="AE78" s="58"/>
      <c r="AF78" s="58">
        <v>100000</v>
      </c>
      <c r="AG78" s="58"/>
      <c r="AH78" s="58"/>
      <c r="AI78" s="58"/>
      <c r="AJ78" s="58"/>
      <c r="AK78" s="58">
        <f t="shared" si="0"/>
        <v>100000</v>
      </c>
      <c r="AL78" s="58"/>
      <c r="AM78" s="58"/>
      <c r="AN78" s="58"/>
      <c r="AO78" s="58"/>
      <c r="AP78" s="58">
        <v>0</v>
      </c>
      <c r="AQ78" s="58"/>
      <c r="AR78" s="58"/>
      <c r="AS78" s="58"/>
      <c r="AT78" s="58"/>
      <c r="AU78" s="58">
        <v>85800</v>
      </c>
      <c r="AV78" s="58"/>
      <c r="AW78" s="58"/>
      <c r="AX78" s="58"/>
      <c r="AY78" s="58"/>
      <c r="AZ78" s="58">
        <f t="shared" si="1"/>
        <v>85800</v>
      </c>
      <c r="BA78" s="58"/>
      <c r="BB78" s="58"/>
      <c r="BC78" s="58"/>
      <c r="BD78" s="58">
        <f t="shared" si="2"/>
        <v>0</v>
      </c>
      <c r="BE78" s="58"/>
      <c r="BF78" s="58"/>
      <c r="BG78" s="58"/>
      <c r="BH78" s="58"/>
      <c r="BI78" s="58">
        <f t="shared" si="3"/>
        <v>-14200</v>
      </c>
      <c r="BJ78" s="58"/>
      <c r="BK78" s="58"/>
      <c r="BL78" s="58"/>
      <c r="BM78" s="58"/>
      <c r="BN78" s="106">
        <f t="shared" si="4"/>
        <v>-14200</v>
      </c>
      <c r="BO78" s="106"/>
      <c r="BP78" s="106"/>
      <c r="BQ78" s="106"/>
    </row>
    <row r="79" spans="1:79" ht="31.5" customHeight="1" x14ac:dyDescent="0.2">
      <c r="A79" s="33">
        <v>10</v>
      </c>
      <c r="B79" s="33"/>
      <c r="C79" s="113" t="s">
        <v>192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3"/>
      <c r="AA79" s="118">
        <v>2925976</v>
      </c>
      <c r="AB79" s="118"/>
      <c r="AC79" s="118"/>
      <c r="AD79" s="118"/>
      <c r="AE79" s="118"/>
      <c r="AF79" s="58">
        <v>0</v>
      </c>
      <c r="AG79" s="58"/>
      <c r="AH79" s="58"/>
      <c r="AI79" s="58"/>
      <c r="AJ79" s="58"/>
      <c r="AK79" s="58">
        <f t="shared" si="0"/>
        <v>2925976</v>
      </c>
      <c r="AL79" s="58"/>
      <c r="AM79" s="58"/>
      <c r="AN79" s="58"/>
      <c r="AO79" s="58"/>
      <c r="AP79" s="118">
        <v>2700970.86</v>
      </c>
      <c r="AQ79" s="118"/>
      <c r="AR79" s="118"/>
      <c r="AS79" s="118"/>
      <c r="AT79" s="118"/>
      <c r="AU79" s="58">
        <v>0</v>
      </c>
      <c r="AV79" s="58"/>
      <c r="AW79" s="58"/>
      <c r="AX79" s="58"/>
      <c r="AY79" s="58"/>
      <c r="AZ79" s="58">
        <f t="shared" si="1"/>
        <v>2700970.86</v>
      </c>
      <c r="BA79" s="58"/>
      <c r="BB79" s="58"/>
      <c r="BC79" s="58"/>
      <c r="BD79" s="58">
        <f t="shared" si="2"/>
        <v>-225005.14000000013</v>
      </c>
      <c r="BE79" s="58"/>
      <c r="BF79" s="58"/>
      <c r="BG79" s="58"/>
      <c r="BH79" s="58"/>
      <c r="BI79" s="58">
        <f t="shared" si="3"/>
        <v>0</v>
      </c>
      <c r="BJ79" s="58"/>
      <c r="BK79" s="58"/>
      <c r="BL79" s="58"/>
      <c r="BM79" s="58"/>
      <c r="BN79" s="106">
        <f t="shared" si="4"/>
        <v>-225005.14000000013</v>
      </c>
      <c r="BO79" s="106"/>
      <c r="BP79" s="106"/>
      <c r="BQ79" s="106"/>
    </row>
    <row r="80" spans="1:79" ht="15.75" customHeight="1" x14ac:dyDescent="0.2">
      <c r="A80" s="33">
        <v>11</v>
      </c>
      <c r="B80" s="33"/>
      <c r="C80" s="113" t="s">
        <v>104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3"/>
      <c r="AA80" s="118">
        <v>65855</v>
      </c>
      <c r="AB80" s="118"/>
      <c r="AC80" s="118"/>
      <c r="AD80" s="118"/>
      <c r="AE80" s="118"/>
      <c r="AF80" s="58">
        <v>0</v>
      </c>
      <c r="AG80" s="58"/>
      <c r="AH80" s="58"/>
      <c r="AI80" s="58"/>
      <c r="AJ80" s="58"/>
      <c r="AK80" s="58">
        <f t="shared" si="0"/>
        <v>65855</v>
      </c>
      <c r="AL80" s="58"/>
      <c r="AM80" s="58"/>
      <c r="AN80" s="58"/>
      <c r="AO80" s="58"/>
      <c r="AP80" s="118">
        <v>65855</v>
      </c>
      <c r="AQ80" s="118"/>
      <c r="AR80" s="118"/>
      <c r="AS80" s="118"/>
      <c r="AT80" s="118"/>
      <c r="AU80" s="58">
        <v>0</v>
      </c>
      <c r="AV80" s="58"/>
      <c r="AW80" s="58"/>
      <c r="AX80" s="58"/>
      <c r="AY80" s="58"/>
      <c r="AZ80" s="58">
        <f t="shared" si="1"/>
        <v>65855</v>
      </c>
      <c r="BA80" s="58"/>
      <c r="BB80" s="58"/>
      <c r="BC80" s="58"/>
      <c r="BD80" s="58">
        <f t="shared" si="2"/>
        <v>0</v>
      </c>
      <c r="BE80" s="58"/>
      <c r="BF80" s="58"/>
      <c r="BG80" s="58"/>
      <c r="BH80" s="58"/>
      <c r="BI80" s="58">
        <f t="shared" si="3"/>
        <v>0</v>
      </c>
      <c r="BJ80" s="58"/>
      <c r="BK80" s="58"/>
      <c r="BL80" s="58"/>
      <c r="BM80" s="58"/>
      <c r="BN80" s="106">
        <f t="shared" si="4"/>
        <v>0</v>
      </c>
      <c r="BO80" s="106"/>
      <c r="BP80" s="106"/>
      <c r="BQ80" s="106"/>
    </row>
    <row r="81" spans="1:79" s="19" customFormat="1" ht="15.75" x14ac:dyDescent="0.2">
      <c r="A81" s="98"/>
      <c r="B81" s="98"/>
      <c r="C81" s="99" t="s">
        <v>67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3"/>
      <c r="AA81" s="79">
        <f>SUM(AA70:AE80)</f>
        <v>4696326</v>
      </c>
      <c r="AB81" s="79"/>
      <c r="AC81" s="79"/>
      <c r="AD81" s="79"/>
      <c r="AE81" s="79"/>
      <c r="AF81" s="79">
        <f>SUM(AF70:AJ80)</f>
        <v>395079</v>
      </c>
      <c r="AG81" s="79"/>
      <c r="AH81" s="79"/>
      <c r="AI81" s="79"/>
      <c r="AJ81" s="79"/>
      <c r="AK81" s="79">
        <f t="shared" si="0"/>
        <v>5091405</v>
      </c>
      <c r="AL81" s="79"/>
      <c r="AM81" s="79"/>
      <c r="AN81" s="79"/>
      <c r="AO81" s="79"/>
      <c r="AP81" s="79">
        <f>SUM(AP70:AT80)</f>
        <v>4277039.22</v>
      </c>
      <c r="AQ81" s="79"/>
      <c r="AR81" s="79"/>
      <c r="AS81" s="79"/>
      <c r="AT81" s="79"/>
      <c r="AU81" s="79">
        <f>SUM(AU70:AY80)</f>
        <v>327552.90000000002</v>
      </c>
      <c r="AV81" s="79"/>
      <c r="AW81" s="79"/>
      <c r="AX81" s="79"/>
      <c r="AY81" s="79"/>
      <c r="AZ81" s="97">
        <f t="shared" si="1"/>
        <v>4604592.12</v>
      </c>
      <c r="BA81" s="97"/>
      <c r="BB81" s="97"/>
      <c r="BC81" s="97"/>
      <c r="BD81" s="79">
        <f t="shared" si="2"/>
        <v>-419286.78000000026</v>
      </c>
      <c r="BE81" s="79"/>
      <c r="BF81" s="79"/>
      <c r="BG81" s="79"/>
      <c r="BH81" s="79"/>
      <c r="BI81" s="79">
        <f t="shared" si="3"/>
        <v>-67526.099999999977</v>
      </c>
      <c r="BJ81" s="79"/>
      <c r="BK81" s="79"/>
      <c r="BL81" s="79"/>
      <c r="BM81" s="79"/>
      <c r="BN81" s="97">
        <f t="shared" si="4"/>
        <v>-486812.88000000024</v>
      </c>
      <c r="BO81" s="97"/>
      <c r="BP81" s="97"/>
      <c r="BQ81" s="97"/>
    </row>
    <row r="83" spans="1:79" ht="15.75" customHeight="1" x14ac:dyDescent="0.2">
      <c r="A83" s="45" t="s">
        <v>52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79" ht="15" customHeight="1" x14ac:dyDescent="0.2">
      <c r="A84" s="47" t="s">
        <v>91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79" ht="28.5" customHeight="1" x14ac:dyDescent="0.2">
      <c r="A85" s="33" t="s">
        <v>34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 t="s">
        <v>30</v>
      </c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 t="s">
        <v>54</v>
      </c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 t="s">
        <v>3</v>
      </c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2"/>
      <c r="BN85" s="2"/>
      <c r="BO85" s="2"/>
      <c r="BP85" s="2"/>
      <c r="BQ85" s="2"/>
    </row>
    <row r="86" spans="1:79" ht="29.1" customHeight="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 t="s">
        <v>5</v>
      </c>
      <c r="R86" s="33"/>
      <c r="S86" s="33"/>
      <c r="T86" s="33"/>
      <c r="U86" s="33"/>
      <c r="V86" s="33" t="s">
        <v>4</v>
      </c>
      <c r="W86" s="33"/>
      <c r="X86" s="33"/>
      <c r="Y86" s="33"/>
      <c r="Z86" s="33"/>
      <c r="AA86" s="33" t="s">
        <v>31</v>
      </c>
      <c r="AB86" s="33"/>
      <c r="AC86" s="33"/>
      <c r="AD86" s="33"/>
      <c r="AE86" s="33"/>
      <c r="AF86" s="33"/>
      <c r="AG86" s="33" t="s">
        <v>5</v>
      </c>
      <c r="AH86" s="33"/>
      <c r="AI86" s="33"/>
      <c r="AJ86" s="33"/>
      <c r="AK86" s="33"/>
      <c r="AL86" s="33" t="s">
        <v>4</v>
      </c>
      <c r="AM86" s="33"/>
      <c r="AN86" s="33"/>
      <c r="AO86" s="33"/>
      <c r="AP86" s="33"/>
      <c r="AQ86" s="33" t="s">
        <v>31</v>
      </c>
      <c r="AR86" s="33"/>
      <c r="AS86" s="33"/>
      <c r="AT86" s="33"/>
      <c r="AU86" s="33"/>
      <c r="AV86" s="33"/>
      <c r="AW86" s="63" t="s">
        <v>5</v>
      </c>
      <c r="AX86" s="64"/>
      <c r="AY86" s="64"/>
      <c r="AZ86" s="64"/>
      <c r="BA86" s="65"/>
      <c r="BB86" s="63" t="s">
        <v>4</v>
      </c>
      <c r="BC86" s="64"/>
      <c r="BD86" s="64"/>
      <c r="BE86" s="64"/>
      <c r="BF86" s="65"/>
      <c r="BG86" s="33" t="s">
        <v>31</v>
      </c>
      <c r="BH86" s="33"/>
      <c r="BI86" s="33"/>
      <c r="BJ86" s="33"/>
      <c r="BK86" s="33"/>
      <c r="BL86" s="33"/>
      <c r="BM86" s="2"/>
      <c r="BN86" s="2"/>
      <c r="BO86" s="2"/>
      <c r="BP86" s="2"/>
      <c r="BQ86" s="2"/>
    </row>
    <row r="87" spans="1:79" ht="15.95" customHeight="1" x14ac:dyDescent="0.25">
      <c r="A87" s="33">
        <v>1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>
        <v>2</v>
      </c>
      <c r="R87" s="33"/>
      <c r="S87" s="33"/>
      <c r="T87" s="33"/>
      <c r="U87" s="33"/>
      <c r="V87" s="33">
        <v>3</v>
      </c>
      <c r="W87" s="33"/>
      <c r="X87" s="33"/>
      <c r="Y87" s="33"/>
      <c r="Z87" s="33"/>
      <c r="AA87" s="33">
        <v>4</v>
      </c>
      <c r="AB87" s="33"/>
      <c r="AC87" s="33"/>
      <c r="AD87" s="33"/>
      <c r="AE87" s="33"/>
      <c r="AF87" s="33"/>
      <c r="AG87" s="33">
        <v>5</v>
      </c>
      <c r="AH87" s="33"/>
      <c r="AI87" s="33"/>
      <c r="AJ87" s="33"/>
      <c r="AK87" s="33"/>
      <c r="AL87" s="33">
        <v>6</v>
      </c>
      <c r="AM87" s="33"/>
      <c r="AN87" s="33"/>
      <c r="AO87" s="33"/>
      <c r="AP87" s="33"/>
      <c r="AQ87" s="33">
        <v>7</v>
      </c>
      <c r="AR87" s="33"/>
      <c r="AS87" s="33"/>
      <c r="AT87" s="33"/>
      <c r="AU87" s="33"/>
      <c r="AV87" s="33"/>
      <c r="AW87" s="33">
        <v>8</v>
      </c>
      <c r="AX87" s="33"/>
      <c r="AY87" s="33"/>
      <c r="AZ87" s="33"/>
      <c r="BA87" s="33"/>
      <c r="BB87" s="66">
        <v>9</v>
      </c>
      <c r="BC87" s="66"/>
      <c r="BD87" s="66"/>
      <c r="BE87" s="66"/>
      <c r="BF87" s="66"/>
      <c r="BG87" s="66">
        <v>10</v>
      </c>
      <c r="BH87" s="66"/>
      <c r="BI87" s="66"/>
      <c r="BJ87" s="66"/>
      <c r="BK87" s="66"/>
      <c r="BL87" s="66"/>
      <c r="BM87" s="6"/>
      <c r="BN87" s="6"/>
      <c r="BO87" s="6"/>
      <c r="BP87" s="6"/>
      <c r="BQ87" s="6"/>
    </row>
    <row r="88" spans="1:79" ht="18" hidden="1" customHeight="1" x14ac:dyDescent="0.2">
      <c r="A88" s="67" t="s">
        <v>19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50" t="s">
        <v>15</v>
      </c>
      <c r="R88" s="50"/>
      <c r="S88" s="50"/>
      <c r="T88" s="50"/>
      <c r="U88" s="50"/>
      <c r="V88" s="50" t="s">
        <v>14</v>
      </c>
      <c r="W88" s="50"/>
      <c r="X88" s="50"/>
      <c r="Y88" s="50"/>
      <c r="Z88" s="50"/>
      <c r="AA88" s="51" t="s">
        <v>21</v>
      </c>
      <c r="AB88" s="57"/>
      <c r="AC88" s="57"/>
      <c r="AD88" s="57"/>
      <c r="AE88" s="57"/>
      <c r="AF88" s="57"/>
      <c r="AG88" s="50" t="s">
        <v>16</v>
      </c>
      <c r="AH88" s="50"/>
      <c r="AI88" s="50"/>
      <c r="AJ88" s="50"/>
      <c r="AK88" s="50"/>
      <c r="AL88" s="50" t="s">
        <v>17</v>
      </c>
      <c r="AM88" s="50"/>
      <c r="AN88" s="50"/>
      <c r="AO88" s="50"/>
      <c r="AP88" s="50"/>
      <c r="AQ88" s="51" t="s">
        <v>21</v>
      </c>
      <c r="AR88" s="57"/>
      <c r="AS88" s="57"/>
      <c r="AT88" s="57"/>
      <c r="AU88" s="57"/>
      <c r="AV88" s="57"/>
      <c r="AW88" s="68" t="s">
        <v>22</v>
      </c>
      <c r="AX88" s="69"/>
      <c r="AY88" s="69"/>
      <c r="AZ88" s="69"/>
      <c r="BA88" s="70"/>
      <c r="BB88" s="68" t="s">
        <v>22</v>
      </c>
      <c r="BC88" s="69"/>
      <c r="BD88" s="69"/>
      <c r="BE88" s="69"/>
      <c r="BF88" s="70"/>
      <c r="BG88" s="57" t="s">
        <v>21</v>
      </c>
      <c r="BH88" s="57"/>
      <c r="BI88" s="57"/>
      <c r="BJ88" s="57"/>
      <c r="BK88" s="57"/>
      <c r="BL88" s="57"/>
      <c r="BM88" s="7"/>
      <c r="BN88" s="7"/>
      <c r="BO88" s="7"/>
      <c r="BP88" s="7"/>
      <c r="BQ88" s="7"/>
      <c r="CA88" s="1" t="s">
        <v>26</v>
      </c>
    </row>
    <row r="89" spans="1:79" ht="47.25" customHeight="1" x14ac:dyDescent="0.2">
      <c r="A89" s="71" t="s">
        <v>281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58">
        <v>0</v>
      </c>
      <c r="R89" s="58"/>
      <c r="S89" s="58"/>
      <c r="T89" s="58"/>
      <c r="U89" s="58"/>
      <c r="V89" s="58">
        <v>395079</v>
      </c>
      <c r="W89" s="58"/>
      <c r="X89" s="58"/>
      <c r="Y89" s="58"/>
      <c r="Z89" s="58"/>
      <c r="AA89" s="58">
        <f>Q89+V89</f>
        <v>395079</v>
      </c>
      <c r="AB89" s="58"/>
      <c r="AC89" s="58"/>
      <c r="AD89" s="58"/>
      <c r="AE89" s="58"/>
      <c r="AF89" s="58"/>
      <c r="AG89" s="58">
        <v>0</v>
      </c>
      <c r="AH89" s="58"/>
      <c r="AI89" s="58"/>
      <c r="AJ89" s="58"/>
      <c r="AK89" s="58"/>
      <c r="AL89" s="58">
        <v>327552.90000000002</v>
      </c>
      <c r="AM89" s="58"/>
      <c r="AN89" s="58"/>
      <c r="AO89" s="58"/>
      <c r="AP89" s="58"/>
      <c r="AQ89" s="58">
        <f>AG89+AL89</f>
        <v>327552.90000000002</v>
      </c>
      <c r="AR89" s="58"/>
      <c r="AS89" s="58"/>
      <c r="AT89" s="58"/>
      <c r="AU89" s="58"/>
      <c r="AV89" s="58"/>
      <c r="AW89" s="58">
        <f>AG89-Q89</f>
        <v>0</v>
      </c>
      <c r="AX89" s="58"/>
      <c r="AY89" s="58"/>
      <c r="AZ89" s="58"/>
      <c r="BA89" s="58"/>
      <c r="BB89" s="72">
        <f>AL89-V89</f>
        <v>-67526.099999999977</v>
      </c>
      <c r="BC89" s="72"/>
      <c r="BD89" s="72"/>
      <c r="BE89" s="72"/>
      <c r="BF89" s="72"/>
      <c r="BG89" s="72">
        <f>AW89+BB89</f>
        <v>-67526.099999999977</v>
      </c>
      <c r="BH89" s="72"/>
      <c r="BI89" s="72"/>
      <c r="BJ89" s="72"/>
      <c r="BK89" s="72"/>
      <c r="BL89" s="72"/>
      <c r="BM89" s="8"/>
      <c r="BN89" s="8"/>
      <c r="BO89" s="8"/>
      <c r="BP89" s="8"/>
      <c r="BQ89" s="8"/>
      <c r="CA89" s="1" t="s">
        <v>27</v>
      </c>
    </row>
    <row r="90" spans="1:79" ht="31.5" customHeight="1" x14ac:dyDescent="0.2">
      <c r="A90" s="117" t="s">
        <v>283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2"/>
      <c r="Q90" s="58">
        <v>4696326</v>
      </c>
      <c r="R90" s="58"/>
      <c r="S90" s="58"/>
      <c r="T90" s="58"/>
      <c r="U90" s="58"/>
      <c r="V90" s="58">
        <v>0</v>
      </c>
      <c r="W90" s="58"/>
      <c r="X90" s="58"/>
      <c r="Y90" s="58"/>
      <c r="Z90" s="58"/>
      <c r="AA90" s="58">
        <f>Q90+V90</f>
        <v>4696326</v>
      </c>
      <c r="AB90" s="58"/>
      <c r="AC90" s="58"/>
      <c r="AD90" s="58"/>
      <c r="AE90" s="58"/>
      <c r="AF90" s="58"/>
      <c r="AG90" s="58">
        <v>4277039.22</v>
      </c>
      <c r="AH90" s="58"/>
      <c r="AI90" s="58"/>
      <c r="AJ90" s="58"/>
      <c r="AK90" s="58"/>
      <c r="AL90" s="58">
        <v>0</v>
      </c>
      <c r="AM90" s="58"/>
      <c r="AN90" s="58"/>
      <c r="AO90" s="58"/>
      <c r="AP90" s="58"/>
      <c r="AQ90" s="58">
        <f>AG90+AL90</f>
        <v>4277039.22</v>
      </c>
      <c r="AR90" s="58"/>
      <c r="AS90" s="58"/>
      <c r="AT90" s="58"/>
      <c r="AU90" s="58"/>
      <c r="AV90" s="58"/>
      <c r="AW90" s="58">
        <f>AG90-Q90</f>
        <v>-419286.78000000026</v>
      </c>
      <c r="AX90" s="58"/>
      <c r="AY90" s="58"/>
      <c r="AZ90" s="58"/>
      <c r="BA90" s="58"/>
      <c r="BB90" s="72">
        <f>AL90-V90</f>
        <v>0</v>
      </c>
      <c r="BC90" s="72"/>
      <c r="BD90" s="72"/>
      <c r="BE90" s="72"/>
      <c r="BF90" s="72"/>
      <c r="BG90" s="72">
        <f>AW90+BB90</f>
        <v>-419286.78000000026</v>
      </c>
      <c r="BH90" s="72"/>
      <c r="BI90" s="72"/>
      <c r="BJ90" s="72"/>
      <c r="BK90" s="72"/>
      <c r="BL90" s="72"/>
      <c r="BM90" s="8"/>
      <c r="BN90" s="8"/>
      <c r="BO90" s="8"/>
      <c r="BP90" s="8"/>
      <c r="BQ90" s="8"/>
    </row>
    <row r="91" spans="1:79" s="19" customFormat="1" ht="15" x14ac:dyDescent="0.2">
      <c r="A91" s="81" t="s">
        <v>68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/>
      <c r="Q91" s="79">
        <v>5260122</v>
      </c>
      <c r="R91" s="79"/>
      <c r="S91" s="79"/>
      <c r="T91" s="79"/>
      <c r="U91" s="79"/>
      <c r="V91" s="79">
        <f>V89</f>
        <v>395079</v>
      </c>
      <c r="W91" s="79"/>
      <c r="X91" s="79"/>
      <c r="Y91" s="79"/>
      <c r="Z91" s="79"/>
      <c r="AA91" s="79">
        <f>Q91+V91</f>
        <v>5655201</v>
      </c>
      <c r="AB91" s="79"/>
      <c r="AC91" s="79"/>
      <c r="AD91" s="79"/>
      <c r="AE91" s="79"/>
      <c r="AF91" s="79"/>
      <c r="AG91" s="79">
        <f>AG90</f>
        <v>4277039.22</v>
      </c>
      <c r="AH91" s="79"/>
      <c r="AI91" s="79"/>
      <c r="AJ91" s="79"/>
      <c r="AK91" s="79"/>
      <c r="AL91" s="79">
        <f>AL89</f>
        <v>327552.90000000002</v>
      </c>
      <c r="AM91" s="79"/>
      <c r="AN91" s="79"/>
      <c r="AO91" s="79"/>
      <c r="AP91" s="79"/>
      <c r="AQ91" s="79">
        <f>AG91+AL91</f>
        <v>4604592.12</v>
      </c>
      <c r="AR91" s="79"/>
      <c r="AS91" s="79"/>
      <c r="AT91" s="79"/>
      <c r="AU91" s="79"/>
      <c r="AV91" s="79"/>
      <c r="AW91" s="79">
        <f>AG91-Q91</f>
        <v>-983082.78000000026</v>
      </c>
      <c r="AX91" s="79"/>
      <c r="AY91" s="79"/>
      <c r="AZ91" s="79"/>
      <c r="BA91" s="79"/>
      <c r="BB91" s="80">
        <f>AL91-V91</f>
        <v>-67526.099999999977</v>
      </c>
      <c r="BC91" s="80"/>
      <c r="BD91" s="80"/>
      <c r="BE91" s="80"/>
      <c r="BF91" s="80"/>
      <c r="BG91" s="80">
        <f>AW91+BB91</f>
        <v>-1050608.8800000004</v>
      </c>
      <c r="BH91" s="80"/>
      <c r="BI91" s="80"/>
      <c r="BJ91" s="80"/>
      <c r="BK91" s="80"/>
      <c r="BL91" s="80"/>
      <c r="BM91" s="20"/>
      <c r="BN91" s="20"/>
      <c r="BO91" s="20"/>
      <c r="BP91" s="20"/>
      <c r="BQ91" s="20"/>
    </row>
    <row r="93" spans="1:79" ht="15.75" customHeight="1" x14ac:dyDescent="0.2">
      <c r="A93" s="45" t="s">
        <v>53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</row>
    <row r="95" spans="1:79" ht="45" customHeight="1" x14ac:dyDescent="0.2">
      <c r="A95" s="73" t="s">
        <v>10</v>
      </c>
      <c r="B95" s="74"/>
      <c r="C95" s="73" t="s">
        <v>9</v>
      </c>
      <c r="D95" s="44"/>
      <c r="E95" s="44"/>
      <c r="F95" s="44"/>
      <c r="G95" s="44"/>
      <c r="H95" s="44"/>
      <c r="I95" s="74"/>
      <c r="J95" s="73" t="s">
        <v>8</v>
      </c>
      <c r="K95" s="44"/>
      <c r="L95" s="44"/>
      <c r="M95" s="44"/>
      <c r="N95" s="74"/>
      <c r="O95" s="73" t="s">
        <v>7</v>
      </c>
      <c r="P95" s="44"/>
      <c r="Q95" s="44"/>
      <c r="R95" s="44"/>
      <c r="S95" s="44"/>
      <c r="T95" s="44"/>
      <c r="U95" s="44"/>
      <c r="V95" s="44"/>
      <c r="W95" s="44"/>
      <c r="X95" s="74"/>
      <c r="Y95" s="33" t="s">
        <v>30</v>
      </c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 t="s">
        <v>55</v>
      </c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78" t="s">
        <v>3</v>
      </c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10"/>
      <c r="BS95" s="10"/>
      <c r="BT95" s="10"/>
      <c r="BU95" s="10"/>
      <c r="BV95" s="10"/>
      <c r="BW95" s="10"/>
      <c r="BX95" s="10"/>
      <c r="BY95" s="10"/>
      <c r="BZ95" s="9"/>
    </row>
    <row r="96" spans="1:79" ht="32.25" customHeight="1" x14ac:dyDescent="0.2">
      <c r="A96" s="75"/>
      <c r="B96" s="76"/>
      <c r="C96" s="75"/>
      <c r="D96" s="77"/>
      <c r="E96" s="77"/>
      <c r="F96" s="77"/>
      <c r="G96" s="77"/>
      <c r="H96" s="77"/>
      <c r="I96" s="76"/>
      <c r="J96" s="75"/>
      <c r="K96" s="77"/>
      <c r="L96" s="77"/>
      <c r="M96" s="77"/>
      <c r="N96" s="76"/>
      <c r="O96" s="75"/>
      <c r="P96" s="77"/>
      <c r="Q96" s="77"/>
      <c r="R96" s="77"/>
      <c r="S96" s="77"/>
      <c r="T96" s="77"/>
      <c r="U96" s="77"/>
      <c r="V96" s="77"/>
      <c r="W96" s="77"/>
      <c r="X96" s="76"/>
      <c r="Y96" s="63" t="s">
        <v>5</v>
      </c>
      <c r="Z96" s="64"/>
      <c r="AA96" s="64"/>
      <c r="AB96" s="64"/>
      <c r="AC96" s="65"/>
      <c r="AD96" s="63" t="s">
        <v>4</v>
      </c>
      <c r="AE96" s="64"/>
      <c r="AF96" s="64"/>
      <c r="AG96" s="64"/>
      <c r="AH96" s="65"/>
      <c r="AI96" s="33" t="s">
        <v>31</v>
      </c>
      <c r="AJ96" s="33"/>
      <c r="AK96" s="33"/>
      <c r="AL96" s="33"/>
      <c r="AM96" s="33"/>
      <c r="AN96" s="33" t="s">
        <v>5</v>
      </c>
      <c r="AO96" s="33"/>
      <c r="AP96" s="33"/>
      <c r="AQ96" s="33"/>
      <c r="AR96" s="33"/>
      <c r="AS96" s="33" t="s">
        <v>4</v>
      </c>
      <c r="AT96" s="33"/>
      <c r="AU96" s="33"/>
      <c r="AV96" s="33"/>
      <c r="AW96" s="33"/>
      <c r="AX96" s="33" t="s">
        <v>31</v>
      </c>
      <c r="AY96" s="33"/>
      <c r="AZ96" s="33"/>
      <c r="BA96" s="33"/>
      <c r="BB96" s="33"/>
      <c r="BC96" s="33" t="s">
        <v>5</v>
      </c>
      <c r="BD96" s="33"/>
      <c r="BE96" s="33"/>
      <c r="BF96" s="33"/>
      <c r="BG96" s="33"/>
      <c r="BH96" s="33" t="s">
        <v>4</v>
      </c>
      <c r="BI96" s="33"/>
      <c r="BJ96" s="33"/>
      <c r="BK96" s="33"/>
      <c r="BL96" s="33"/>
      <c r="BM96" s="33" t="s">
        <v>31</v>
      </c>
      <c r="BN96" s="33"/>
      <c r="BO96" s="33"/>
      <c r="BP96" s="33"/>
      <c r="BQ96" s="33"/>
      <c r="BR96" s="2"/>
      <c r="BS96" s="2"/>
      <c r="BT96" s="2"/>
      <c r="BU96" s="2"/>
      <c r="BV96" s="2"/>
      <c r="BW96" s="2"/>
      <c r="BX96" s="2"/>
      <c r="BY96" s="2"/>
      <c r="BZ96" s="9"/>
    </row>
    <row r="97" spans="1:79" ht="15.95" customHeight="1" x14ac:dyDescent="0.2">
      <c r="A97" s="33">
        <v>1</v>
      </c>
      <c r="B97" s="33"/>
      <c r="C97" s="33">
        <v>2</v>
      </c>
      <c r="D97" s="33"/>
      <c r="E97" s="33"/>
      <c r="F97" s="33"/>
      <c r="G97" s="33"/>
      <c r="H97" s="33"/>
      <c r="I97" s="33"/>
      <c r="J97" s="33">
        <v>3</v>
      </c>
      <c r="K97" s="33"/>
      <c r="L97" s="33"/>
      <c r="M97" s="33"/>
      <c r="N97" s="33"/>
      <c r="O97" s="33">
        <v>4</v>
      </c>
      <c r="P97" s="33"/>
      <c r="Q97" s="33"/>
      <c r="R97" s="33"/>
      <c r="S97" s="33"/>
      <c r="T97" s="33"/>
      <c r="U97" s="33"/>
      <c r="V97" s="33"/>
      <c r="W97" s="33"/>
      <c r="X97" s="33"/>
      <c r="Y97" s="33">
        <v>5</v>
      </c>
      <c r="Z97" s="33"/>
      <c r="AA97" s="33"/>
      <c r="AB97" s="33"/>
      <c r="AC97" s="33"/>
      <c r="AD97" s="33">
        <v>6</v>
      </c>
      <c r="AE97" s="33"/>
      <c r="AF97" s="33"/>
      <c r="AG97" s="33"/>
      <c r="AH97" s="33"/>
      <c r="AI97" s="33">
        <v>7</v>
      </c>
      <c r="AJ97" s="33"/>
      <c r="AK97" s="33"/>
      <c r="AL97" s="33"/>
      <c r="AM97" s="33"/>
      <c r="AN97" s="63">
        <v>8</v>
      </c>
      <c r="AO97" s="64"/>
      <c r="AP97" s="64"/>
      <c r="AQ97" s="64"/>
      <c r="AR97" s="65"/>
      <c r="AS97" s="63">
        <v>9</v>
      </c>
      <c r="AT97" s="64"/>
      <c r="AU97" s="64"/>
      <c r="AV97" s="64"/>
      <c r="AW97" s="65"/>
      <c r="AX97" s="63">
        <v>10</v>
      </c>
      <c r="AY97" s="64"/>
      <c r="AZ97" s="64"/>
      <c r="BA97" s="64"/>
      <c r="BB97" s="65"/>
      <c r="BC97" s="63">
        <v>11</v>
      </c>
      <c r="BD97" s="64"/>
      <c r="BE97" s="64"/>
      <c r="BF97" s="64"/>
      <c r="BG97" s="65"/>
      <c r="BH97" s="63">
        <v>12</v>
      </c>
      <c r="BI97" s="64"/>
      <c r="BJ97" s="64"/>
      <c r="BK97" s="64"/>
      <c r="BL97" s="65"/>
      <c r="BM97" s="63">
        <v>13</v>
      </c>
      <c r="BN97" s="64"/>
      <c r="BO97" s="64"/>
      <c r="BP97" s="64"/>
      <c r="BQ97" s="65"/>
      <c r="BR97" s="2"/>
      <c r="BS97" s="2"/>
      <c r="BT97" s="2"/>
      <c r="BU97" s="2"/>
      <c r="BV97" s="2"/>
      <c r="BW97" s="2"/>
      <c r="BX97" s="2"/>
      <c r="BY97" s="2"/>
      <c r="BZ97" s="9"/>
    </row>
    <row r="98" spans="1:79" ht="12.75" hidden="1" customHeight="1" x14ac:dyDescent="0.2">
      <c r="A98" s="37" t="s">
        <v>44</v>
      </c>
      <c r="B98" s="37"/>
      <c r="C98" s="38" t="s">
        <v>19</v>
      </c>
      <c r="D98" s="39"/>
      <c r="E98" s="39"/>
      <c r="F98" s="39"/>
      <c r="G98" s="39"/>
      <c r="H98" s="39"/>
      <c r="I98" s="40"/>
      <c r="J98" s="37" t="s">
        <v>20</v>
      </c>
      <c r="K98" s="37"/>
      <c r="L98" s="37"/>
      <c r="M98" s="37"/>
      <c r="N98" s="37"/>
      <c r="O98" s="67" t="s">
        <v>45</v>
      </c>
      <c r="P98" s="67"/>
      <c r="Q98" s="67"/>
      <c r="R98" s="67"/>
      <c r="S98" s="67"/>
      <c r="T98" s="67"/>
      <c r="U98" s="67"/>
      <c r="V98" s="67"/>
      <c r="W98" s="67"/>
      <c r="X98" s="38"/>
      <c r="Y98" s="50" t="s">
        <v>15</v>
      </c>
      <c r="Z98" s="50"/>
      <c r="AA98" s="50"/>
      <c r="AB98" s="50"/>
      <c r="AC98" s="50"/>
      <c r="AD98" s="50" t="s">
        <v>35</v>
      </c>
      <c r="AE98" s="50"/>
      <c r="AF98" s="50"/>
      <c r="AG98" s="50"/>
      <c r="AH98" s="50"/>
      <c r="AI98" s="50" t="s">
        <v>21</v>
      </c>
      <c r="AJ98" s="50"/>
      <c r="AK98" s="50"/>
      <c r="AL98" s="50"/>
      <c r="AM98" s="50"/>
      <c r="AN98" s="50" t="s">
        <v>36</v>
      </c>
      <c r="AO98" s="50"/>
      <c r="AP98" s="50"/>
      <c r="AQ98" s="50"/>
      <c r="AR98" s="50"/>
      <c r="AS98" s="50" t="s">
        <v>16</v>
      </c>
      <c r="AT98" s="50"/>
      <c r="AU98" s="50"/>
      <c r="AV98" s="50"/>
      <c r="AW98" s="50"/>
      <c r="AX98" s="50" t="s">
        <v>21</v>
      </c>
      <c r="AY98" s="50"/>
      <c r="AZ98" s="50"/>
      <c r="BA98" s="50"/>
      <c r="BB98" s="50"/>
      <c r="BC98" s="50" t="s">
        <v>38</v>
      </c>
      <c r="BD98" s="50"/>
      <c r="BE98" s="50"/>
      <c r="BF98" s="50"/>
      <c r="BG98" s="50"/>
      <c r="BH98" s="50" t="s">
        <v>38</v>
      </c>
      <c r="BI98" s="50"/>
      <c r="BJ98" s="50"/>
      <c r="BK98" s="50"/>
      <c r="BL98" s="50"/>
      <c r="BM98" s="84" t="s">
        <v>21</v>
      </c>
      <c r="BN98" s="84"/>
      <c r="BO98" s="84"/>
      <c r="BP98" s="84"/>
      <c r="BQ98" s="84"/>
      <c r="BR98" s="12"/>
      <c r="BS98" s="12"/>
      <c r="BT98" s="9"/>
      <c r="BU98" s="9"/>
      <c r="BV98" s="9"/>
      <c r="BW98" s="9"/>
      <c r="BX98" s="9"/>
      <c r="BY98" s="9"/>
      <c r="BZ98" s="9"/>
      <c r="CA98" s="1" t="s">
        <v>28</v>
      </c>
    </row>
    <row r="99" spans="1:79" s="19" customFormat="1" ht="15.75" x14ac:dyDescent="0.2">
      <c r="A99" s="98">
        <v>0</v>
      </c>
      <c r="B99" s="98"/>
      <c r="C99" s="96" t="s">
        <v>69</v>
      </c>
      <c r="D99" s="96"/>
      <c r="E99" s="96"/>
      <c r="F99" s="96"/>
      <c r="G99" s="96"/>
      <c r="H99" s="96"/>
      <c r="I99" s="96"/>
      <c r="J99" s="96" t="s">
        <v>70</v>
      </c>
      <c r="K99" s="96"/>
      <c r="L99" s="96"/>
      <c r="M99" s="96"/>
      <c r="N99" s="96"/>
      <c r="O99" s="96" t="s">
        <v>70</v>
      </c>
      <c r="P99" s="96"/>
      <c r="Q99" s="96"/>
      <c r="R99" s="96"/>
      <c r="S99" s="96"/>
      <c r="T99" s="96"/>
      <c r="U99" s="96"/>
      <c r="V99" s="96"/>
      <c r="W99" s="96"/>
      <c r="X99" s="96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21"/>
      <c r="BS99" s="21"/>
      <c r="BT99" s="21"/>
      <c r="BU99" s="21"/>
      <c r="BV99" s="21"/>
      <c r="BW99" s="21"/>
      <c r="BX99" s="21"/>
      <c r="BY99" s="21"/>
      <c r="BZ99" s="22"/>
      <c r="CA99" s="19" t="s">
        <v>29</v>
      </c>
    </row>
    <row r="100" spans="1:79" ht="25.5" customHeight="1" x14ac:dyDescent="0.2">
      <c r="A100" s="33">
        <v>0</v>
      </c>
      <c r="B100" s="33"/>
      <c r="C100" s="101" t="s">
        <v>193</v>
      </c>
      <c r="D100" s="61"/>
      <c r="E100" s="61"/>
      <c r="F100" s="61"/>
      <c r="G100" s="61"/>
      <c r="H100" s="61"/>
      <c r="I100" s="62"/>
      <c r="J100" s="102" t="s">
        <v>194</v>
      </c>
      <c r="K100" s="102"/>
      <c r="L100" s="102"/>
      <c r="M100" s="102"/>
      <c r="N100" s="102"/>
      <c r="O100" s="101" t="s">
        <v>195</v>
      </c>
      <c r="P100" s="61"/>
      <c r="Q100" s="61"/>
      <c r="R100" s="61"/>
      <c r="S100" s="61"/>
      <c r="T100" s="61"/>
      <c r="U100" s="61"/>
      <c r="V100" s="61"/>
      <c r="W100" s="61"/>
      <c r="X100" s="62"/>
      <c r="Y100" s="92">
        <v>0</v>
      </c>
      <c r="Z100" s="92"/>
      <c r="AA100" s="92"/>
      <c r="AB100" s="92"/>
      <c r="AC100" s="92"/>
      <c r="AD100" s="92">
        <v>0</v>
      </c>
      <c r="AE100" s="92"/>
      <c r="AF100" s="92"/>
      <c r="AG100" s="92"/>
      <c r="AH100" s="92"/>
      <c r="AI100" s="92">
        <f>Y100+AD100</f>
        <v>0</v>
      </c>
      <c r="AJ100" s="92"/>
      <c r="AK100" s="92"/>
      <c r="AL100" s="92"/>
      <c r="AM100" s="92"/>
      <c r="AN100" s="92">
        <v>0</v>
      </c>
      <c r="AO100" s="92"/>
      <c r="AP100" s="92"/>
      <c r="AQ100" s="92"/>
      <c r="AR100" s="92"/>
      <c r="AS100" s="92">
        <v>0</v>
      </c>
      <c r="AT100" s="92"/>
      <c r="AU100" s="92"/>
      <c r="AV100" s="92"/>
      <c r="AW100" s="92"/>
      <c r="AX100" s="93">
        <f>AN100+AS100</f>
        <v>0</v>
      </c>
      <c r="AY100" s="93"/>
      <c r="AZ100" s="93"/>
      <c r="BA100" s="93"/>
      <c r="BB100" s="93"/>
      <c r="BC100" s="93">
        <f>AN100-Y100</f>
        <v>0</v>
      </c>
      <c r="BD100" s="93"/>
      <c r="BE100" s="93"/>
      <c r="BF100" s="93"/>
      <c r="BG100" s="93"/>
      <c r="BH100" s="93">
        <f>AS100-AD100</f>
        <v>0</v>
      </c>
      <c r="BI100" s="93"/>
      <c r="BJ100" s="93"/>
      <c r="BK100" s="93"/>
      <c r="BL100" s="93"/>
      <c r="BM100" s="93">
        <f>BC100+BH100</f>
        <v>0</v>
      </c>
      <c r="BN100" s="93"/>
      <c r="BO100" s="93"/>
      <c r="BP100" s="93"/>
      <c r="BQ100" s="93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s="19" customFormat="1" ht="15.75" x14ac:dyDescent="0.2">
      <c r="A101" s="98">
        <v>0</v>
      </c>
      <c r="B101" s="98"/>
      <c r="C101" s="94" t="s">
        <v>79</v>
      </c>
      <c r="D101" s="82"/>
      <c r="E101" s="82"/>
      <c r="F101" s="82"/>
      <c r="G101" s="82"/>
      <c r="H101" s="82"/>
      <c r="I101" s="83"/>
      <c r="J101" s="96" t="s">
        <v>70</v>
      </c>
      <c r="K101" s="96"/>
      <c r="L101" s="96"/>
      <c r="M101" s="96"/>
      <c r="N101" s="96"/>
      <c r="O101" s="94" t="s">
        <v>70</v>
      </c>
      <c r="P101" s="82"/>
      <c r="Q101" s="82"/>
      <c r="R101" s="82"/>
      <c r="S101" s="82"/>
      <c r="T101" s="82"/>
      <c r="U101" s="82"/>
      <c r="V101" s="82"/>
      <c r="W101" s="82"/>
      <c r="X101" s="83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21"/>
      <c r="BS101" s="21"/>
      <c r="BT101" s="21"/>
      <c r="BU101" s="21"/>
      <c r="BV101" s="21"/>
      <c r="BW101" s="21"/>
      <c r="BX101" s="21"/>
      <c r="BY101" s="21"/>
      <c r="BZ101" s="22"/>
    </row>
    <row r="102" spans="1:79" ht="38.25" customHeight="1" x14ac:dyDescent="0.2">
      <c r="A102" s="33">
        <v>0</v>
      </c>
      <c r="B102" s="33"/>
      <c r="C102" s="101" t="s">
        <v>196</v>
      </c>
      <c r="D102" s="61"/>
      <c r="E102" s="61"/>
      <c r="F102" s="61"/>
      <c r="G102" s="61"/>
      <c r="H102" s="61"/>
      <c r="I102" s="62"/>
      <c r="J102" s="102" t="s">
        <v>197</v>
      </c>
      <c r="K102" s="102"/>
      <c r="L102" s="102"/>
      <c r="M102" s="102"/>
      <c r="N102" s="102"/>
      <c r="O102" s="101"/>
      <c r="P102" s="61"/>
      <c r="Q102" s="61"/>
      <c r="R102" s="61"/>
      <c r="S102" s="61"/>
      <c r="T102" s="61"/>
      <c r="U102" s="61"/>
      <c r="V102" s="61"/>
      <c r="W102" s="61"/>
      <c r="X102" s="62"/>
      <c r="Y102" s="92">
        <v>0</v>
      </c>
      <c r="Z102" s="92"/>
      <c r="AA102" s="92"/>
      <c r="AB102" s="92"/>
      <c r="AC102" s="92"/>
      <c r="AD102" s="92">
        <v>0</v>
      </c>
      <c r="AE102" s="92"/>
      <c r="AF102" s="92"/>
      <c r="AG102" s="92"/>
      <c r="AH102" s="92"/>
      <c r="AI102" s="92">
        <f>Y102+AD102</f>
        <v>0</v>
      </c>
      <c r="AJ102" s="92"/>
      <c r="AK102" s="92"/>
      <c r="AL102" s="92"/>
      <c r="AM102" s="92"/>
      <c r="AN102" s="92">
        <v>0</v>
      </c>
      <c r="AO102" s="92"/>
      <c r="AP102" s="92"/>
      <c r="AQ102" s="92"/>
      <c r="AR102" s="92"/>
      <c r="AS102" s="92">
        <v>0</v>
      </c>
      <c r="AT102" s="92"/>
      <c r="AU102" s="92"/>
      <c r="AV102" s="92"/>
      <c r="AW102" s="92"/>
      <c r="AX102" s="93">
        <f>AN102+AS102</f>
        <v>0</v>
      </c>
      <c r="AY102" s="93"/>
      <c r="AZ102" s="93"/>
      <c r="BA102" s="93"/>
      <c r="BB102" s="93"/>
      <c r="BC102" s="93">
        <f>AN102-Y102</f>
        <v>0</v>
      </c>
      <c r="BD102" s="93"/>
      <c r="BE102" s="93"/>
      <c r="BF102" s="93"/>
      <c r="BG102" s="93"/>
      <c r="BH102" s="93">
        <f>AS102-AD102</f>
        <v>0</v>
      </c>
      <c r="BI102" s="93"/>
      <c r="BJ102" s="93"/>
      <c r="BK102" s="93"/>
      <c r="BL102" s="93"/>
      <c r="BM102" s="93">
        <f>BC102+BH102</f>
        <v>0</v>
      </c>
      <c r="BN102" s="93"/>
      <c r="BO102" s="93"/>
      <c r="BP102" s="93"/>
      <c r="BQ102" s="93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s="19" customFormat="1" ht="15.75" x14ac:dyDescent="0.2">
      <c r="A103" s="98">
        <v>0</v>
      </c>
      <c r="B103" s="98"/>
      <c r="C103" s="94" t="s">
        <v>85</v>
      </c>
      <c r="D103" s="82"/>
      <c r="E103" s="82"/>
      <c r="F103" s="82"/>
      <c r="G103" s="82"/>
      <c r="H103" s="82"/>
      <c r="I103" s="83"/>
      <c r="J103" s="96" t="s">
        <v>70</v>
      </c>
      <c r="K103" s="96"/>
      <c r="L103" s="96"/>
      <c r="M103" s="96"/>
      <c r="N103" s="96"/>
      <c r="O103" s="94" t="s">
        <v>70</v>
      </c>
      <c r="P103" s="82"/>
      <c r="Q103" s="82"/>
      <c r="R103" s="82"/>
      <c r="S103" s="82"/>
      <c r="T103" s="82"/>
      <c r="U103" s="82"/>
      <c r="V103" s="82"/>
      <c r="W103" s="82"/>
      <c r="X103" s="83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21"/>
      <c r="BS103" s="21"/>
      <c r="BT103" s="21"/>
      <c r="BU103" s="21"/>
      <c r="BV103" s="21"/>
      <c r="BW103" s="21"/>
      <c r="BX103" s="21"/>
      <c r="BY103" s="21"/>
      <c r="BZ103" s="22"/>
    </row>
    <row r="104" spans="1:79" ht="51" customHeight="1" x14ac:dyDescent="0.2">
      <c r="A104" s="33">
        <v>0</v>
      </c>
      <c r="B104" s="33"/>
      <c r="C104" s="101" t="s">
        <v>198</v>
      </c>
      <c r="D104" s="61"/>
      <c r="E104" s="61"/>
      <c r="F104" s="61"/>
      <c r="G104" s="61"/>
      <c r="H104" s="61"/>
      <c r="I104" s="62"/>
      <c r="J104" s="102" t="s">
        <v>87</v>
      </c>
      <c r="K104" s="102"/>
      <c r="L104" s="102"/>
      <c r="M104" s="102"/>
      <c r="N104" s="102"/>
      <c r="O104" s="101"/>
      <c r="P104" s="61"/>
      <c r="Q104" s="61"/>
      <c r="R104" s="61"/>
      <c r="S104" s="61"/>
      <c r="T104" s="61"/>
      <c r="U104" s="61"/>
      <c r="V104" s="61"/>
      <c r="W104" s="61"/>
      <c r="X104" s="62"/>
      <c r="Y104" s="92">
        <v>0</v>
      </c>
      <c r="Z104" s="92"/>
      <c r="AA104" s="92"/>
      <c r="AB104" s="92"/>
      <c r="AC104" s="92"/>
      <c r="AD104" s="92">
        <v>0</v>
      </c>
      <c r="AE104" s="92"/>
      <c r="AF104" s="92"/>
      <c r="AG104" s="92"/>
      <c r="AH104" s="92"/>
      <c r="AI104" s="92">
        <f>Y104+AD104</f>
        <v>0</v>
      </c>
      <c r="AJ104" s="92"/>
      <c r="AK104" s="92"/>
      <c r="AL104" s="92"/>
      <c r="AM104" s="92"/>
      <c r="AN104" s="92">
        <v>0</v>
      </c>
      <c r="AO104" s="92"/>
      <c r="AP104" s="92"/>
      <c r="AQ104" s="92"/>
      <c r="AR104" s="92"/>
      <c r="AS104" s="92">
        <v>0</v>
      </c>
      <c r="AT104" s="92"/>
      <c r="AU104" s="92"/>
      <c r="AV104" s="92"/>
      <c r="AW104" s="92"/>
      <c r="AX104" s="93">
        <f>AN104+AS104</f>
        <v>0</v>
      </c>
      <c r="AY104" s="93"/>
      <c r="AZ104" s="93"/>
      <c r="BA104" s="93"/>
      <c r="BB104" s="93"/>
      <c r="BC104" s="93">
        <f>AN104-Y104</f>
        <v>0</v>
      </c>
      <c r="BD104" s="93"/>
      <c r="BE104" s="93"/>
      <c r="BF104" s="93"/>
      <c r="BG104" s="93"/>
      <c r="BH104" s="93">
        <f>AS104-AD104</f>
        <v>0</v>
      </c>
      <c r="BI104" s="93"/>
      <c r="BJ104" s="93"/>
      <c r="BK104" s="93"/>
      <c r="BL104" s="93"/>
      <c r="BM104" s="93">
        <f>BC104+BH104</f>
        <v>0</v>
      </c>
      <c r="BN104" s="93"/>
      <c r="BO104" s="93"/>
      <c r="BP104" s="93"/>
      <c r="BQ104" s="93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s="19" customFormat="1" ht="15.75" x14ac:dyDescent="0.2">
      <c r="A105" s="98">
        <v>0</v>
      </c>
      <c r="B105" s="98"/>
      <c r="C105" s="94" t="s">
        <v>130</v>
      </c>
      <c r="D105" s="82"/>
      <c r="E105" s="82"/>
      <c r="F105" s="82"/>
      <c r="G105" s="82"/>
      <c r="H105" s="82"/>
      <c r="I105" s="83"/>
      <c r="J105" s="96" t="s">
        <v>70</v>
      </c>
      <c r="K105" s="96"/>
      <c r="L105" s="96"/>
      <c r="M105" s="96"/>
      <c r="N105" s="96"/>
      <c r="O105" s="94" t="s">
        <v>70</v>
      </c>
      <c r="P105" s="82"/>
      <c r="Q105" s="82"/>
      <c r="R105" s="82"/>
      <c r="S105" s="82"/>
      <c r="T105" s="82"/>
      <c r="U105" s="82"/>
      <c r="V105" s="82"/>
      <c r="W105" s="82"/>
      <c r="X105" s="83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21"/>
      <c r="BS105" s="21"/>
      <c r="BT105" s="21"/>
      <c r="BU105" s="21"/>
      <c r="BV105" s="21"/>
      <c r="BW105" s="21"/>
      <c r="BX105" s="21"/>
      <c r="BY105" s="21"/>
      <c r="BZ105" s="22"/>
    </row>
    <row r="106" spans="1:79" ht="51" customHeight="1" x14ac:dyDescent="0.2">
      <c r="A106" s="33">
        <v>0</v>
      </c>
      <c r="B106" s="33"/>
      <c r="C106" s="101" t="s">
        <v>199</v>
      </c>
      <c r="D106" s="61"/>
      <c r="E106" s="61"/>
      <c r="F106" s="61"/>
      <c r="G106" s="61"/>
      <c r="H106" s="61"/>
      <c r="I106" s="62"/>
      <c r="J106" s="102" t="s">
        <v>146</v>
      </c>
      <c r="K106" s="102"/>
      <c r="L106" s="102"/>
      <c r="M106" s="102"/>
      <c r="N106" s="102"/>
      <c r="O106" s="101"/>
      <c r="P106" s="61"/>
      <c r="Q106" s="61"/>
      <c r="R106" s="61"/>
      <c r="S106" s="61"/>
      <c r="T106" s="61"/>
      <c r="U106" s="61"/>
      <c r="V106" s="61"/>
      <c r="W106" s="61"/>
      <c r="X106" s="62"/>
      <c r="Y106" s="92">
        <v>0</v>
      </c>
      <c r="Z106" s="92"/>
      <c r="AA106" s="92"/>
      <c r="AB106" s="92"/>
      <c r="AC106" s="92"/>
      <c r="AD106" s="92">
        <v>0</v>
      </c>
      <c r="AE106" s="92"/>
      <c r="AF106" s="92"/>
      <c r="AG106" s="92"/>
      <c r="AH106" s="92"/>
      <c r="AI106" s="92">
        <f>Y106+AD106</f>
        <v>0</v>
      </c>
      <c r="AJ106" s="92"/>
      <c r="AK106" s="92"/>
      <c r="AL106" s="92"/>
      <c r="AM106" s="92"/>
      <c r="AN106" s="92">
        <v>0</v>
      </c>
      <c r="AO106" s="92"/>
      <c r="AP106" s="92"/>
      <c r="AQ106" s="92"/>
      <c r="AR106" s="92"/>
      <c r="AS106" s="92">
        <v>0</v>
      </c>
      <c r="AT106" s="92"/>
      <c r="AU106" s="92"/>
      <c r="AV106" s="92"/>
      <c r="AW106" s="92"/>
      <c r="AX106" s="93">
        <f>AN106+AS106</f>
        <v>0</v>
      </c>
      <c r="AY106" s="93"/>
      <c r="AZ106" s="93"/>
      <c r="BA106" s="93"/>
      <c r="BB106" s="93"/>
      <c r="BC106" s="93">
        <f>AN106-Y106</f>
        <v>0</v>
      </c>
      <c r="BD106" s="93"/>
      <c r="BE106" s="93"/>
      <c r="BF106" s="93"/>
      <c r="BG106" s="93"/>
      <c r="BH106" s="93">
        <f>AS106-AD106</f>
        <v>0</v>
      </c>
      <c r="BI106" s="93"/>
      <c r="BJ106" s="93"/>
      <c r="BK106" s="93"/>
      <c r="BL106" s="93"/>
      <c r="BM106" s="93">
        <f>BC106+BH106</f>
        <v>0</v>
      </c>
      <c r="BN106" s="93"/>
      <c r="BO106" s="93"/>
      <c r="BP106" s="93"/>
      <c r="BQ106" s="93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8" spans="1:79" ht="15.95" customHeight="1" x14ac:dyDescent="0.2">
      <c r="A108" s="45" t="s">
        <v>56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</row>
    <row r="109" spans="1:79" ht="15.95" customHeight="1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</row>
    <row r="110" spans="1:79" ht="15.9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</row>
    <row r="111" spans="1:79" ht="15.9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1:79" ht="18" customHeight="1" x14ac:dyDescent="0.2">
      <c r="A112" s="85" t="s">
        <v>275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3"/>
      <c r="AO112" s="3"/>
      <c r="AP112" s="88" t="s">
        <v>278</v>
      </c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</row>
    <row r="113" spans="23:60" x14ac:dyDescent="0.2">
      <c r="W113" s="89" t="s">
        <v>12</v>
      </c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4"/>
      <c r="AO113" s="4"/>
      <c r="AP113" s="112" t="s">
        <v>13</v>
      </c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</row>
  </sheetData>
  <mergeCells count="485">
    <mergeCell ref="AN106:AR106"/>
    <mergeCell ref="AS106:AW106"/>
    <mergeCell ref="AX106:BB106"/>
    <mergeCell ref="BC106:BG106"/>
    <mergeCell ref="BH106:BL106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BM106:BQ106"/>
    <mergeCell ref="AI106:AM106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2:AM102"/>
    <mergeCell ref="AN102:AR102"/>
    <mergeCell ref="AS102:AW102"/>
    <mergeCell ref="AX102:BB102"/>
    <mergeCell ref="BC102:BG102"/>
    <mergeCell ref="BH102:BL102"/>
    <mergeCell ref="A102:B102"/>
    <mergeCell ref="C102:I102"/>
    <mergeCell ref="J102:N102"/>
    <mergeCell ref="O102:X102"/>
    <mergeCell ref="Y102:AC102"/>
    <mergeCell ref="AD102:AH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S101:AW101"/>
    <mergeCell ref="AX101:BB101"/>
    <mergeCell ref="BC101:BG101"/>
    <mergeCell ref="BH101:BL101"/>
    <mergeCell ref="BM101:BQ101"/>
    <mergeCell ref="BC100:BG100"/>
    <mergeCell ref="BH100:BL100"/>
    <mergeCell ref="BM100:BQ100"/>
    <mergeCell ref="BM102:BQ102"/>
    <mergeCell ref="AG91:AK91"/>
    <mergeCell ref="AL91:AP91"/>
    <mergeCell ref="A90:P90"/>
    <mergeCell ref="Q90:U90"/>
    <mergeCell ref="V90:Z90"/>
    <mergeCell ref="AA90:AF90"/>
    <mergeCell ref="AG90:AK90"/>
    <mergeCell ref="AL90:AP90"/>
    <mergeCell ref="C101:I101"/>
    <mergeCell ref="J101:N101"/>
    <mergeCell ref="O101:X101"/>
    <mergeCell ref="Y101:AC101"/>
    <mergeCell ref="AD101:AH101"/>
    <mergeCell ref="AI101:AM101"/>
    <mergeCell ref="A100:B100"/>
    <mergeCell ref="C100:I100"/>
    <mergeCell ref="J100:N100"/>
    <mergeCell ref="O100:X100"/>
    <mergeCell ref="Y100:AC100"/>
    <mergeCell ref="AD100:AH100"/>
    <mergeCell ref="AN101:AR101"/>
    <mergeCell ref="AU81:AY81"/>
    <mergeCell ref="AZ81:BC81"/>
    <mergeCell ref="BD81:BH81"/>
    <mergeCell ref="BI81:BM81"/>
    <mergeCell ref="BN81:BQ81"/>
    <mergeCell ref="A81:B81"/>
    <mergeCell ref="C81:Z81"/>
    <mergeCell ref="AA81:AE81"/>
    <mergeCell ref="AF81:AJ81"/>
    <mergeCell ref="AK81:AO81"/>
    <mergeCell ref="AP81:AT81"/>
    <mergeCell ref="AP80:AT80"/>
    <mergeCell ref="AU80:AY80"/>
    <mergeCell ref="AZ80:BC80"/>
    <mergeCell ref="BD80:BH80"/>
    <mergeCell ref="BI80:BM80"/>
    <mergeCell ref="BN80:BQ80"/>
    <mergeCell ref="AU79:AY79"/>
    <mergeCell ref="AZ79:BC79"/>
    <mergeCell ref="BD79:BH79"/>
    <mergeCell ref="BI79:BM79"/>
    <mergeCell ref="BN79:BQ79"/>
    <mergeCell ref="AP79:AT79"/>
    <mergeCell ref="A80:B80"/>
    <mergeCell ref="C80:Z80"/>
    <mergeCell ref="AA80:AE80"/>
    <mergeCell ref="AF80:AJ80"/>
    <mergeCell ref="AK80:AO80"/>
    <mergeCell ref="A79:B79"/>
    <mergeCell ref="C79:Z79"/>
    <mergeCell ref="AA79:AE79"/>
    <mergeCell ref="AF79:AJ79"/>
    <mergeCell ref="AK79:AO79"/>
    <mergeCell ref="BN75:BQ75"/>
    <mergeCell ref="AP75:AT75"/>
    <mergeCell ref="A78:B78"/>
    <mergeCell ref="C78:Z78"/>
    <mergeCell ref="AA78:AE78"/>
    <mergeCell ref="AF78:AJ78"/>
    <mergeCell ref="AK78:AO78"/>
    <mergeCell ref="A77:B77"/>
    <mergeCell ref="C77:Z77"/>
    <mergeCell ref="AA77:AE77"/>
    <mergeCell ref="AF77:AJ77"/>
    <mergeCell ref="AK77:AO77"/>
    <mergeCell ref="AP78:AT78"/>
    <mergeCell ref="AU78:AY78"/>
    <mergeCell ref="AZ78:BC78"/>
    <mergeCell ref="BD78:BH78"/>
    <mergeCell ref="BI78:BM78"/>
    <mergeCell ref="BN78:BQ78"/>
    <mergeCell ref="AU77:AY77"/>
    <mergeCell ref="AZ77:BC77"/>
    <mergeCell ref="BD77:BH77"/>
    <mergeCell ref="BI77:BM77"/>
    <mergeCell ref="BN77:BQ77"/>
    <mergeCell ref="AP77:AT77"/>
    <mergeCell ref="AZ73:BC73"/>
    <mergeCell ref="BD73:BH73"/>
    <mergeCell ref="BI73:BM73"/>
    <mergeCell ref="BN73:BQ73"/>
    <mergeCell ref="A76:B76"/>
    <mergeCell ref="C76:Z76"/>
    <mergeCell ref="AA76:AE76"/>
    <mergeCell ref="AF76:AJ76"/>
    <mergeCell ref="AK76:AO76"/>
    <mergeCell ref="A75:B75"/>
    <mergeCell ref="C75:Z75"/>
    <mergeCell ref="AA75:AE75"/>
    <mergeCell ref="AF75:AJ75"/>
    <mergeCell ref="AK75:AO75"/>
    <mergeCell ref="AP76:AT76"/>
    <mergeCell ref="AU76:AY76"/>
    <mergeCell ref="AZ76:BC76"/>
    <mergeCell ref="BD76:BH76"/>
    <mergeCell ref="BI76:BM76"/>
    <mergeCell ref="BN76:BQ76"/>
    <mergeCell ref="AU75:AY75"/>
    <mergeCell ref="AZ75:BC75"/>
    <mergeCell ref="BD75:BH75"/>
    <mergeCell ref="BI75:BM75"/>
    <mergeCell ref="AK74:AO74"/>
    <mergeCell ref="AZ72:BC72"/>
    <mergeCell ref="BD72:BH72"/>
    <mergeCell ref="BI72:BM72"/>
    <mergeCell ref="BN72:BQ72"/>
    <mergeCell ref="A73:B73"/>
    <mergeCell ref="C73:Z73"/>
    <mergeCell ref="AA73:AE73"/>
    <mergeCell ref="AF73:AJ73"/>
    <mergeCell ref="AK73:AO73"/>
    <mergeCell ref="AP73:AT73"/>
    <mergeCell ref="C72:Z72"/>
    <mergeCell ref="AA72:AE72"/>
    <mergeCell ref="AF72:AJ72"/>
    <mergeCell ref="AK72:AO72"/>
    <mergeCell ref="AP72:AT72"/>
    <mergeCell ref="AU72:AY72"/>
    <mergeCell ref="AP74:AT74"/>
    <mergeCell ref="AU74:AY74"/>
    <mergeCell ref="AZ74:BC74"/>
    <mergeCell ref="BD74:BH74"/>
    <mergeCell ref="BI74:BM74"/>
    <mergeCell ref="BN74:BQ74"/>
    <mergeCell ref="AU73:AY73"/>
    <mergeCell ref="A60:F60"/>
    <mergeCell ref="G60:BL60"/>
    <mergeCell ref="A61:F61"/>
    <mergeCell ref="G61:BL61"/>
    <mergeCell ref="A62:F62"/>
    <mergeCell ref="G62:BL62"/>
    <mergeCell ref="AU70:AY70"/>
    <mergeCell ref="AZ70:BC70"/>
    <mergeCell ref="BD70:BH70"/>
    <mergeCell ref="BI70:BM70"/>
    <mergeCell ref="AP69:AT69"/>
    <mergeCell ref="AU69:AY69"/>
    <mergeCell ref="AZ69:BC69"/>
    <mergeCell ref="BD69:BH69"/>
    <mergeCell ref="BI69:BM69"/>
    <mergeCell ref="AZ67:BC67"/>
    <mergeCell ref="BD67:BH67"/>
    <mergeCell ref="BI67:BM67"/>
    <mergeCell ref="A57:F57"/>
    <mergeCell ref="G57:BL57"/>
    <mergeCell ref="A58:F58"/>
    <mergeCell ref="G58:BL58"/>
    <mergeCell ref="A59:F59"/>
    <mergeCell ref="G59:BL59"/>
    <mergeCell ref="A54:F54"/>
    <mergeCell ref="G54:BL54"/>
    <mergeCell ref="A55:F55"/>
    <mergeCell ref="G55:BL55"/>
    <mergeCell ref="A56:F56"/>
    <mergeCell ref="G56:BL56"/>
    <mergeCell ref="A52:F52"/>
    <mergeCell ref="G52:BL52"/>
    <mergeCell ref="A53:F53"/>
    <mergeCell ref="G53:BL53"/>
    <mergeCell ref="A48:F48"/>
    <mergeCell ref="G48:BL48"/>
    <mergeCell ref="A49:F49"/>
    <mergeCell ref="G49:BL49"/>
    <mergeCell ref="A50:F50"/>
    <mergeCell ref="G50:BL50"/>
    <mergeCell ref="A37:F37"/>
    <mergeCell ref="G37:BL37"/>
    <mergeCell ref="A38:F38"/>
    <mergeCell ref="G38:BL38"/>
    <mergeCell ref="A39:F39"/>
    <mergeCell ref="G39:BL39"/>
    <mergeCell ref="A112:V112"/>
    <mergeCell ref="W112:AM112"/>
    <mergeCell ref="AP112:BH112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101:B101"/>
    <mergeCell ref="A89:P89"/>
    <mergeCell ref="Q89:U89"/>
    <mergeCell ref="V89:Z89"/>
    <mergeCell ref="AA89:AF89"/>
    <mergeCell ref="AG89:AK89"/>
    <mergeCell ref="W113:AM113"/>
    <mergeCell ref="AP113:BH113"/>
    <mergeCell ref="AX99:BB99"/>
    <mergeCell ref="BC99:BG99"/>
    <mergeCell ref="BH99:BL99"/>
    <mergeCell ref="AX97:BB97"/>
    <mergeCell ref="BC97:BG97"/>
    <mergeCell ref="BH97:BL97"/>
    <mergeCell ref="AN95:BB95"/>
    <mergeCell ref="BC95:BQ95"/>
    <mergeCell ref="BM99:BQ99"/>
    <mergeCell ref="A108:BL108"/>
    <mergeCell ref="A109:BL109"/>
    <mergeCell ref="AI100:AM100"/>
    <mergeCell ref="AN100:AR100"/>
    <mergeCell ref="AS100:AW100"/>
    <mergeCell ref="AX100:BB100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Y96:AC96"/>
    <mergeCell ref="AD96:AH96"/>
    <mergeCell ref="AI96:AM96"/>
    <mergeCell ref="AN96:AR96"/>
    <mergeCell ref="AS96:AW96"/>
    <mergeCell ref="AX96:BB96"/>
    <mergeCell ref="BC96:BG96"/>
    <mergeCell ref="AL89:AP89"/>
    <mergeCell ref="BH96:BL96"/>
    <mergeCell ref="AQ89:AV89"/>
    <mergeCell ref="AW89:BA89"/>
    <mergeCell ref="BB89:BF89"/>
    <mergeCell ref="BG89:BL89"/>
    <mergeCell ref="A93:BQ93"/>
    <mergeCell ref="A95:B96"/>
    <mergeCell ref="C95:I96"/>
    <mergeCell ref="J95:N96"/>
    <mergeCell ref="O95:X96"/>
    <mergeCell ref="Y95:AM95"/>
    <mergeCell ref="AQ91:AV91"/>
    <mergeCell ref="AW91:BA91"/>
    <mergeCell ref="BB91:BF91"/>
    <mergeCell ref="BG91:BL91"/>
    <mergeCell ref="AQ90:AV90"/>
    <mergeCell ref="AW90:BA90"/>
    <mergeCell ref="BB90:BF90"/>
    <mergeCell ref="BG90:BL90"/>
    <mergeCell ref="A91:P91"/>
    <mergeCell ref="Q91:U91"/>
    <mergeCell ref="V91:Z91"/>
    <mergeCell ref="AA91:AF91"/>
    <mergeCell ref="BG87:BL87"/>
    <mergeCell ref="A88:P88"/>
    <mergeCell ref="Q88:U88"/>
    <mergeCell ref="V88:Z88"/>
    <mergeCell ref="AA88:AF88"/>
    <mergeCell ref="AG88:AK88"/>
    <mergeCell ref="AL88:AP88"/>
    <mergeCell ref="AQ88:AV88"/>
    <mergeCell ref="AW88:BA88"/>
    <mergeCell ref="BB88:BF88"/>
    <mergeCell ref="BG88:BL88"/>
    <mergeCell ref="A87:P87"/>
    <mergeCell ref="Q87:U87"/>
    <mergeCell ref="V87:Z87"/>
    <mergeCell ref="AA87:AF87"/>
    <mergeCell ref="AG87:AK87"/>
    <mergeCell ref="AL87:AP87"/>
    <mergeCell ref="AQ87:AV87"/>
    <mergeCell ref="AW87:BA87"/>
    <mergeCell ref="BB87:BF87"/>
    <mergeCell ref="A84:BL84"/>
    <mergeCell ref="A85:P86"/>
    <mergeCell ref="Q85:AF85"/>
    <mergeCell ref="AG85:AV85"/>
    <mergeCell ref="AW85:BL85"/>
    <mergeCell ref="Q86:U86"/>
    <mergeCell ref="V86:Z86"/>
    <mergeCell ref="AA86:AF86"/>
    <mergeCell ref="AG86:AK86"/>
    <mergeCell ref="AL86:AP86"/>
    <mergeCell ref="AQ86:AV86"/>
    <mergeCell ref="AW86:BA86"/>
    <mergeCell ref="BB86:BF86"/>
    <mergeCell ref="BG86:BL86"/>
    <mergeCell ref="BN70:BQ70"/>
    <mergeCell ref="A83:BL83"/>
    <mergeCell ref="BD71:BH71"/>
    <mergeCell ref="BI71:BM71"/>
    <mergeCell ref="BN71:BQ71"/>
    <mergeCell ref="A72:B72"/>
    <mergeCell ref="A70:B70"/>
    <mergeCell ref="C70:Z70"/>
    <mergeCell ref="AA70:AE70"/>
    <mergeCell ref="AF70:AJ70"/>
    <mergeCell ref="AK70:AO70"/>
    <mergeCell ref="AP70:AT70"/>
    <mergeCell ref="A71:B71"/>
    <mergeCell ref="C71:Z71"/>
    <mergeCell ref="AA71:AE71"/>
    <mergeCell ref="AF71:AJ71"/>
    <mergeCell ref="AK71:AO71"/>
    <mergeCell ref="AP71:AT71"/>
    <mergeCell ref="AU71:AY71"/>
    <mergeCell ref="AZ71:BC71"/>
    <mergeCell ref="A74:B74"/>
    <mergeCell ref="C74:Z74"/>
    <mergeCell ref="AA74:AE74"/>
    <mergeCell ref="AF74:AJ74"/>
    <mergeCell ref="BN69:BQ69"/>
    <mergeCell ref="AU68:AY68"/>
    <mergeCell ref="AZ68:BC68"/>
    <mergeCell ref="BD68:BH68"/>
    <mergeCell ref="BI68:BM68"/>
    <mergeCell ref="BN68:BQ68"/>
    <mergeCell ref="A69:B69"/>
    <mergeCell ref="C69:Z69"/>
    <mergeCell ref="AA69:AE69"/>
    <mergeCell ref="AF69:AJ69"/>
    <mergeCell ref="AK69:AO69"/>
    <mergeCell ref="BN67:BQ67"/>
    <mergeCell ref="A68:B68"/>
    <mergeCell ref="C68:Z68"/>
    <mergeCell ref="AA68:AE68"/>
    <mergeCell ref="AF68:AJ68"/>
    <mergeCell ref="AK68:AO68"/>
    <mergeCell ref="AP68:AT68"/>
    <mergeCell ref="A66:B67"/>
    <mergeCell ref="C66:Z67"/>
    <mergeCell ref="AA66:AO66"/>
    <mergeCell ref="AP66:BC66"/>
    <mergeCell ref="BD66:BQ66"/>
    <mergeCell ref="AA67:AE67"/>
    <mergeCell ref="AF67:AJ67"/>
    <mergeCell ref="AK67:AO67"/>
    <mergeCell ref="AP67:AT67"/>
    <mergeCell ref="AU67:AY67"/>
    <mergeCell ref="A35:F35"/>
    <mergeCell ref="G35:BL35"/>
    <mergeCell ref="A36:F36"/>
    <mergeCell ref="G36:BL36"/>
    <mergeCell ref="A64:BQ64"/>
    <mergeCell ref="A65:BQ65"/>
    <mergeCell ref="A40:F40"/>
    <mergeCell ref="G40:BL40"/>
    <mergeCell ref="A41:F41"/>
    <mergeCell ref="G41:BL41"/>
    <mergeCell ref="A45:F45"/>
    <mergeCell ref="G45:BL45"/>
    <mergeCell ref="A46:F46"/>
    <mergeCell ref="G46:BL46"/>
    <mergeCell ref="A47:F47"/>
    <mergeCell ref="G47:BL47"/>
    <mergeCell ref="A42:F42"/>
    <mergeCell ref="G42:BL42"/>
    <mergeCell ref="A43:F43"/>
    <mergeCell ref="G43:BL43"/>
    <mergeCell ref="A44:F44"/>
    <mergeCell ref="G44:BL44"/>
    <mergeCell ref="A51:F51"/>
    <mergeCell ref="G51:BL51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99">
    <cfRule type="cellIs" dxfId="117" priority="17" stopIfTrue="1" operator="equal">
      <formula>$C98</formula>
    </cfRule>
  </conditionalFormatting>
  <conditionalFormatting sqref="A99:B99">
    <cfRule type="cellIs" dxfId="116" priority="18" stopIfTrue="1" operator="equal">
      <formula>0</formula>
    </cfRule>
  </conditionalFormatting>
  <conditionalFormatting sqref="C100">
    <cfRule type="cellIs" dxfId="115" priority="15" stopIfTrue="1" operator="equal">
      <formula>$C99</formula>
    </cfRule>
  </conditionalFormatting>
  <conditionalFormatting sqref="A100:B100">
    <cfRule type="cellIs" dxfId="114" priority="16" stopIfTrue="1" operator="equal">
      <formula>0</formula>
    </cfRule>
  </conditionalFormatting>
  <conditionalFormatting sqref="C101">
    <cfRule type="cellIs" dxfId="113" priority="13" stopIfTrue="1" operator="equal">
      <formula>$C100</formula>
    </cfRule>
  </conditionalFormatting>
  <conditionalFormatting sqref="A101:B101">
    <cfRule type="cellIs" dxfId="112" priority="14" stopIfTrue="1" operator="equal">
      <formula>0</formula>
    </cfRule>
  </conditionalFormatting>
  <conditionalFormatting sqref="C102">
    <cfRule type="cellIs" dxfId="111" priority="11" stopIfTrue="1" operator="equal">
      <formula>$C101</formula>
    </cfRule>
  </conditionalFormatting>
  <conditionalFormatting sqref="A102:B102">
    <cfRule type="cellIs" dxfId="110" priority="12" stopIfTrue="1" operator="equal">
      <formula>0</formula>
    </cfRule>
  </conditionalFormatting>
  <conditionalFormatting sqref="C103">
    <cfRule type="cellIs" dxfId="109" priority="9" stopIfTrue="1" operator="equal">
      <formula>$C102</formula>
    </cfRule>
  </conditionalFormatting>
  <conditionalFormatting sqref="A103:B103">
    <cfRule type="cellIs" dxfId="108" priority="10" stopIfTrue="1" operator="equal">
      <formula>0</formula>
    </cfRule>
  </conditionalFormatting>
  <conditionalFormatting sqref="C104">
    <cfRule type="cellIs" dxfId="107" priority="7" stopIfTrue="1" operator="equal">
      <formula>$C103</formula>
    </cfRule>
  </conditionalFormatting>
  <conditionalFormatting sqref="A104:B104">
    <cfRule type="cellIs" dxfId="106" priority="8" stopIfTrue="1" operator="equal">
      <formula>0</formula>
    </cfRule>
  </conditionalFormatting>
  <conditionalFormatting sqref="C105">
    <cfRule type="cellIs" dxfId="105" priority="5" stopIfTrue="1" operator="equal">
      <formula>$C104</formula>
    </cfRule>
  </conditionalFormatting>
  <conditionalFormatting sqref="A105:B105">
    <cfRule type="cellIs" dxfId="104" priority="6" stopIfTrue="1" operator="equal">
      <formula>0</formula>
    </cfRule>
  </conditionalFormatting>
  <conditionalFormatting sqref="C106">
    <cfRule type="cellIs" dxfId="103" priority="3" stopIfTrue="1" operator="equal">
      <formula>$C105</formula>
    </cfRule>
  </conditionalFormatting>
  <conditionalFormatting sqref="A106:B106">
    <cfRule type="cellIs" dxfId="1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B77"/>
  <sheetViews>
    <sheetView topLeftCell="A44" zoomScaleNormal="100" workbookViewId="0">
      <selection activeCell="A53" sqref="A53:P5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213</v>
      </c>
      <c r="E20" s="26"/>
      <c r="F20" s="26"/>
      <c r="G20" s="26"/>
      <c r="H20" s="26"/>
      <c r="I20" s="26"/>
      <c r="J20" s="26"/>
      <c r="K20" s="15"/>
      <c r="L20" s="25" t="s">
        <v>215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214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5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212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204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33">
        <v>1</v>
      </c>
      <c r="B44" s="33"/>
      <c r="C44" s="60" t="s">
        <v>205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320139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320139</v>
      </c>
      <c r="AL44" s="58"/>
      <c r="AM44" s="58"/>
      <c r="AN44" s="58"/>
      <c r="AO44" s="58"/>
      <c r="AP44" s="58">
        <v>311222.14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311222.14</v>
      </c>
      <c r="BA44" s="58"/>
      <c r="BB44" s="58"/>
      <c r="BC44" s="58"/>
      <c r="BD44" s="58">
        <f>AP44-AA44</f>
        <v>-8916.859999999986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-8916.859999999986</v>
      </c>
      <c r="BO44" s="58"/>
      <c r="BP44" s="58"/>
      <c r="BQ44" s="58"/>
      <c r="CA44" s="1" t="s">
        <v>25</v>
      </c>
    </row>
    <row r="45" spans="1:79" s="19" customFormat="1" ht="15.75" x14ac:dyDescent="0.2">
      <c r="A45" s="98"/>
      <c r="B45" s="98"/>
      <c r="C45" s="99" t="s">
        <v>67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79">
        <v>320139</v>
      </c>
      <c r="AB45" s="79"/>
      <c r="AC45" s="79"/>
      <c r="AD45" s="79"/>
      <c r="AE45" s="79"/>
      <c r="AF45" s="79">
        <v>0</v>
      </c>
      <c r="AG45" s="79"/>
      <c r="AH45" s="79"/>
      <c r="AI45" s="79"/>
      <c r="AJ45" s="79"/>
      <c r="AK45" s="79">
        <f>AA45+AF45</f>
        <v>320139</v>
      </c>
      <c r="AL45" s="79"/>
      <c r="AM45" s="79"/>
      <c r="AN45" s="79"/>
      <c r="AO45" s="79"/>
      <c r="AP45" s="79">
        <f>AP44</f>
        <v>311222.14</v>
      </c>
      <c r="AQ45" s="79"/>
      <c r="AR45" s="79"/>
      <c r="AS45" s="79"/>
      <c r="AT45" s="79"/>
      <c r="AU45" s="79">
        <v>0</v>
      </c>
      <c r="AV45" s="79"/>
      <c r="AW45" s="79"/>
      <c r="AX45" s="79"/>
      <c r="AY45" s="79"/>
      <c r="AZ45" s="79">
        <f>AP45+AU45</f>
        <v>311222.14</v>
      </c>
      <c r="BA45" s="79"/>
      <c r="BB45" s="79"/>
      <c r="BC45" s="79"/>
      <c r="BD45" s="79">
        <f>AP45-AA45</f>
        <v>-8916.859999999986</v>
      </c>
      <c r="BE45" s="79"/>
      <c r="BF45" s="79"/>
      <c r="BG45" s="79"/>
      <c r="BH45" s="79"/>
      <c r="BI45" s="79">
        <f>AU45-AF45</f>
        <v>0</v>
      </c>
      <c r="BJ45" s="79"/>
      <c r="BK45" s="79"/>
      <c r="BL45" s="79"/>
      <c r="BM45" s="79"/>
      <c r="BN45" s="79">
        <f>BD45+BI45</f>
        <v>-8916.859999999986</v>
      </c>
      <c r="BO45" s="79"/>
      <c r="BP45" s="79"/>
      <c r="BQ45" s="79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47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3" t="s">
        <v>5</v>
      </c>
      <c r="AX50" s="64"/>
      <c r="AY50" s="64"/>
      <c r="AZ50" s="64"/>
      <c r="BA50" s="65"/>
      <c r="BB50" s="63" t="s">
        <v>4</v>
      </c>
      <c r="BC50" s="64"/>
      <c r="BD50" s="64"/>
      <c r="BE50" s="64"/>
      <c r="BF50" s="65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6"/>
      <c r="BN51" s="6"/>
      <c r="BO51" s="6"/>
      <c r="BP51" s="6"/>
      <c r="BQ51" s="6"/>
    </row>
    <row r="52" spans="1:79" ht="18" hidden="1" customHeight="1" x14ac:dyDescent="0.2">
      <c r="A52" s="67" t="s">
        <v>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50" t="s">
        <v>15</v>
      </c>
      <c r="R52" s="50"/>
      <c r="S52" s="50"/>
      <c r="T52" s="50"/>
      <c r="U52" s="50"/>
      <c r="V52" s="50" t="s">
        <v>14</v>
      </c>
      <c r="W52" s="50"/>
      <c r="X52" s="50"/>
      <c r="Y52" s="50"/>
      <c r="Z52" s="50"/>
      <c r="AA52" s="51" t="s">
        <v>21</v>
      </c>
      <c r="AB52" s="57"/>
      <c r="AC52" s="57"/>
      <c r="AD52" s="57"/>
      <c r="AE52" s="57"/>
      <c r="AF52" s="57"/>
      <c r="AG52" s="50" t="s">
        <v>16</v>
      </c>
      <c r="AH52" s="50"/>
      <c r="AI52" s="50"/>
      <c r="AJ52" s="50"/>
      <c r="AK52" s="50"/>
      <c r="AL52" s="50" t="s">
        <v>17</v>
      </c>
      <c r="AM52" s="50"/>
      <c r="AN52" s="50"/>
      <c r="AO52" s="50"/>
      <c r="AP52" s="50"/>
      <c r="AQ52" s="51" t="s">
        <v>21</v>
      </c>
      <c r="AR52" s="57"/>
      <c r="AS52" s="57"/>
      <c r="AT52" s="57"/>
      <c r="AU52" s="57"/>
      <c r="AV52" s="5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57" t="s">
        <v>21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17" t="s">
        <v>283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58">
        <v>320139</v>
      </c>
      <c r="R53" s="58"/>
      <c r="S53" s="58"/>
      <c r="T53" s="58"/>
      <c r="U53" s="58"/>
      <c r="V53" s="58">
        <v>0</v>
      </c>
      <c r="W53" s="58"/>
      <c r="X53" s="58"/>
      <c r="Y53" s="58"/>
      <c r="Z53" s="58"/>
      <c r="AA53" s="58">
        <f>Q53+V53</f>
        <v>320139</v>
      </c>
      <c r="AB53" s="58"/>
      <c r="AC53" s="58"/>
      <c r="AD53" s="58"/>
      <c r="AE53" s="58"/>
      <c r="AF53" s="58"/>
      <c r="AG53" s="58">
        <v>311222.14</v>
      </c>
      <c r="AH53" s="58"/>
      <c r="AI53" s="58"/>
      <c r="AJ53" s="58"/>
      <c r="AK53" s="58"/>
      <c r="AL53" s="58">
        <v>0</v>
      </c>
      <c r="AM53" s="58"/>
      <c r="AN53" s="58"/>
      <c r="AO53" s="58"/>
      <c r="AP53" s="58"/>
      <c r="AQ53" s="58">
        <f>AG53+AL53</f>
        <v>311222.14</v>
      </c>
      <c r="AR53" s="58"/>
      <c r="AS53" s="58"/>
      <c r="AT53" s="58"/>
      <c r="AU53" s="58"/>
      <c r="AV53" s="58"/>
      <c r="AW53" s="58">
        <f>AG53-Q53</f>
        <v>-8916.859999999986</v>
      </c>
      <c r="AX53" s="58"/>
      <c r="AY53" s="58"/>
      <c r="AZ53" s="58"/>
      <c r="BA53" s="58"/>
      <c r="BB53" s="72">
        <f>AL53-V53</f>
        <v>0</v>
      </c>
      <c r="BC53" s="72"/>
      <c r="BD53" s="72"/>
      <c r="BE53" s="72"/>
      <c r="BF53" s="72"/>
      <c r="BG53" s="72">
        <f>AW53+BB53</f>
        <v>-8916.859999999986</v>
      </c>
      <c r="BH53" s="72"/>
      <c r="BI53" s="72"/>
      <c r="BJ53" s="72"/>
      <c r="BK53" s="72"/>
      <c r="BL53" s="72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81" t="s">
        <v>68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79">
        <v>320139</v>
      </c>
      <c r="R54" s="79"/>
      <c r="S54" s="79"/>
      <c r="T54" s="79"/>
      <c r="U54" s="79"/>
      <c r="V54" s="79">
        <v>0</v>
      </c>
      <c r="W54" s="79"/>
      <c r="X54" s="79"/>
      <c r="Y54" s="79"/>
      <c r="Z54" s="79"/>
      <c r="AA54" s="79">
        <f>Q54+V54</f>
        <v>320139</v>
      </c>
      <c r="AB54" s="79"/>
      <c r="AC54" s="79"/>
      <c r="AD54" s="79"/>
      <c r="AE54" s="79"/>
      <c r="AF54" s="79"/>
      <c r="AG54" s="79">
        <f>AG53</f>
        <v>311222.14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311222.14</v>
      </c>
      <c r="AR54" s="79"/>
      <c r="AS54" s="79"/>
      <c r="AT54" s="79"/>
      <c r="AU54" s="79"/>
      <c r="AV54" s="79"/>
      <c r="AW54" s="79">
        <f>AG54-Q54</f>
        <v>-8916.859999999986</v>
      </c>
      <c r="AX54" s="79"/>
      <c r="AY54" s="79"/>
      <c r="AZ54" s="79"/>
      <c r="BA54" s="79"/>
      <c r="BB54" s="80">
        <f>AL54-V54</f>
        <v>0</v>
      </c>
      <c r="BC54" s="80"/>
      <c r="BD54" s="80"/>
      <c r="BE54" s="80"/>
      <c r="BF54" s="80"/>
      <c r="BG54" s="80">
        <f>AW54+BB54</f>
        <v>-8916.859999999986</v>
      </c>
      <c r="BH54" s="80"/>
      <c r="BI54" s="80"/>
      <c r="BJ54" s="80"/>
      <c r="BK54" s="80"/>
      <c r="BL54" s="8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3" t="s">
        <v>10</v>
      </c>
      <c r="B58" s="74"/>
      <c r="C58" s="73" t="s">
        <v>9</v>
      </c>
      <c r="D58" s="44"/>
      <c r="E58" s="44"/>
      <c r="F58" s="44"/>
      <c r="G58" s="44"/>
      <c r="H58" s="44"/>
      <c r="I58" s="74"/>
      <c r="J58" s="73" t="s">
        <v>8</v>
      </c>
      <c r="K58" s="44"/>
      <c r="L58" s="44"/>
      <c r="M58" s="44"/>
      <c r="N58" s="74"/>
      <c r="O58" s="73" t="s">
        <v>7</v>
      </c>
      <c r="P58" s="44"/>
      <c r="Q58" s="44"/>
      <c r="R58" s="44"/>
      <c r="S58" s="44"/>
      <c r="T58" s="44"/>
      <c r="U58" s="44"/>
      <c r="V58" s="44"/>
      <c r="W58" s="44"/>
      <c r="X58" s="74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8" t="s">
        <v>3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5"/>
      <c r="B59" s="76"/>
      <c r="C59" s="75"/>
      <c r="D59" s="77"/>
      <c r="E59" s="77"/>
      <c r="F59" s="77"/>
      <c r="G59" s="77"/>
      <c r="H59" s="77"/>
      <c r="I59" s="76"/>
      <c r="J59" s="75"/>
      <c r="K59" s="77"/>
      <c r="L59" s="77"/>
      <c r="M59" s="77"/>
      <c r="N59" s="76"/>
      <c r="O59" s="75"/>
      <c r="P59" s="77"/>
      <c r="Q59" s="77"/>
      <c r="R59" s="77"/>
      <c r="S59" s="77"/>
      <c r="T59" s="77"/>
      <c r="U59" s="77"/>
      <c r="V59" s="77"/>
      <c r="W59" s="77"/>
      <c r="X59" s="76"/>
      <c r="Y59" s="63" t="s">
        <v>5</v>
      </c>
      <c r="Z59" s="64"/>
      <c r="AA59" s="64"/>
      <c r="AB59" s="64"/>
      <c r="AC59" s="65"/>
      <c r="AD59" s="63" t="s">
        <v>4</v>
      </c>
      <c r="AE59" s="64"/>
      <c r="AF59" s="64"/>
      <c r="AG59" s="64"/>
      <c r="AH59" s="65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3">
        <v>8</v>
      </c>
      <c r="AO60" s="64"/>
      <c r="AP60" s="64"/>
      <c r="AQ60" s="64"/>
      <c r="AR60" s="65"/>
      <c r="AS60" s="63">
        <v>9</v>
      </c>
      <c r="AT60" s="64"/>
      <c r="AU60" s="64"/>
      <c r="AV60" s="64"/>
      <c r="AW60" s="65"/>
      <c r="AX60" s="63">
        <v>10</v>
      </c>
      <c r="AY60" s="64"/>
      <c r="AZ60" s="64"/>
      <c r="BA60" s="64"/>
      <c r="BB60" s="65"/>
      <c r="BC60" s="63">
        <v>11</v>
      </c>
      <c r="BD60" s="64"/>
      <c r="BE60" s="64"/>
      <c r="BF60" s="64"/>
      <c r="BG60" s="65"/>
      <c r="BH60" s="63">
        <v>12</v>
      </c>
      <c r="BI60" s="64"/>
      <c r="BJ60" s="64"/>
      <c r="BK60" s="64"/>
      <c r="BL60" s="65"/>
      <c r="BM60" s="63">
        <v>13</v>
      </c>
      <c r="BN60" s="64"/>
      <c r="BO60" s="64"/>
      <c r="BP60" s="64"/>
      <c r="BQ60" s="6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7" t="s">
        <v>45</v>
      </c>
      <c r="P61" s="67"/>
      <c r="Q61" s="67"/>
      <c r="R61" s="67"/>
      <c r="S61" s="67"/>
      <c r="T61" s="67"/>
      <c r="U61" s="67"/>
      <c r="V61" s="67"/>
      <c r="W61" s="67"/>
      <c r="X61" s="38"/>
      <c r="Y61" s="50" t="s">
        <v>15</v>
      </c>
      <c r="Z61" s="50"/>
      <c r="AA61" s="50"/>
      <c r="AB61" s="50"/>
      <c r="AC61" s="50"/>
      <c r="AD61" s="50" t="s">
        <v>35</v>
      </c>
      <c r="AE61" s="50"/>
      <c r="AF61" s="50"/>
      <c r="AG61" s="50"/>
      <c r="AH61" s="50"/>
      <c r="AI61" s="50" t="s">
        <v>21</v>
      </c>
      <c r="AJ61" s="50"/>
      <c r="AK61" s="50"/>
      <c r="AL61" s="50"/>
      <c r="AM61" s="50"/>
      <c r="AN61" s="50" t="s">
        <v>36</v>
      </c>
      <c r="AO61" s="50"/>
      <c r="AP61" s="50"/>
      <c r="AQ61" s="50"/>
      <c r="AR61" s="50"/>
      <c r="AS61" s="50" t="s">
        <v>16</v>
      </c>
      <c r="AT61" s="50"/>
      <c r="AU61" s="50"/>
      <c r="AV61" s="50"/>
      <c r="AW61" s="50"/>
      <c r="AX61" s="50" t="s">
        <v>21</v>
      </c>
      <c r="AY61" s="50"/>
      <c r="AZ61" s="50"/>
      <c r="BA61" s="50"/>
      <c r="BB61" s="50"/>
      <c r="BC61" s="50" t="s">
        <v>38</v>
      </c>
      <c r="BD61" s="50"/>
      <c r="BE61" s="50"/>
      <c r="BF61" s="50"/>
      <c r="BG61" s="50"/>
      <c r="BH61" s="50" t="s">
        <v>38</v>
      </c>
      <c r="BI61" s="50"/>
      <c r="BJ61" s="50"/>
      <c r="BK61" s="50"/>
      <c r="BL61" s="50"/>
      <c r="BM61" s="84" t="s">
        <v>21</v>
      </c>
      <c r="BN61" s="84"/>
      <c r="BO61" s="84"/>
      <c r="BP61" s="84"/>
      <c r="BQ61" s="8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98">
        <v>0</v>
      </c>
      <c r="B62" s="98"/>
      <c r="C62" s="96" t="s">
        <v>69</v>
      </c>
      <c r="D62" s="96"/>
      <c r="E62" s="96"/>
      <c r="F62" s="96"/>
      <c r="G62" s="96"/>
      <c r="H62" s="96"/>
      <c r="I62" s="96"/>
      <c r="J62" s="96" t="s">
        <v>70</v>
      </c>
      <c r="K62" s="96"/>
      <c r="L62" s="96"/>
      <c r="M62" s="96"/>
      <c r="N62" s="96"/>
      <c r="O62" s="96" t="s">
        <v>70</v>
      </c>
      <c r="P62" s="96"/>
      <c r="Q62" s="96"/>
      <c r="R62" s="96"/>
      <c r="S62" s="96"/>
      <c r="T62" s="96"/>
      <c r="U62" s="96"/>
      <c r="V62" s="96"/>
      <c r="W62" s="96"/>
      <c r="X62" s="96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5.5" customHeight="1" x14ac:dyDescent="0.2">
      <c r="A63" s="33">
        <v>0</v>
      </c>
      <c r="B63" s="33"/>
      <c r="C63" s="101" t="s">
        <v>74</v>
      </c>
      <c r="D63" s="61"/>
      <c r="E63" s="61"/>
      <c r="F63" s="61"/>
      <c r="G63" s="61"/>
      <c r="H63" s="61"/>
      <c r="I63" s="62"/>
      <c r="J63" s="102" t="s">
        <v>75</v>
      </c>
      <c r="K63" s="102"/>
      <c r="L63" s="102"/>
      <c r="M63" s="102"/>
      <c r="N63" s="102"/>
      <c r="O63" s="102" t="s">
        <v>206</v>
      </c>
      <c r="P63" s="102"/>
      <c r="Q63" s="102"/>
      <c r="R63" s="102"/>
      <c r="S63" s="102"/>
      <c r="T63" s="102"/>
      <c r="U63" s="102"/>
      <c r="V63" s="102"/>
      <c r="W63" s="102"/>
      <c r="X63" s="102"/>
      <c r="Y63" s="92">
        <v>4</v>
      </c>
      <c r="Z63" s="92"/>
      <c r="AA63" s="92"/>
      <c r="AB63" s="92"/>
      <c r="AC63" s="92"/>
      <c r="AD63" s="92">
        <v>0</v>
      </c>
      <c r="AE63" s="92"/>
      <c r="AF63" s="92"/>
      <c r="AG63" s="92"/>
      <c r="AH63" s="92"/>
      <c r="AI63" s="92">
        <f>Y63+AD63</f>
        <v>4</v>
      </c>
      <c r="AJ63" s="92"/>
      <c r="AK63" s="92"/>
      <c r="AL63" s="92"/>
      <c r="AM63" s="92"/>
      <c r="AN63" s="92">
        <v>0</v>
      </c>
      <c r="AO63" s="92"/>
      <c r="AP63" s="92"/>
      <c r="AQ63" s="92"/>
      <c r="AR63" s="92"/>
      <c r="AS63" s="92">
        <v>0</v>
      </c>
      <c r="AT63" s="92"/>
      <c r="AU63" s="92"/>
      <c r="AV63" s="92"/>
      <c r="AW63" s="92"/>
      <c r="AX63" s="93">
        <f>AN63+AS63</f>
        <v>0</v>
      </c>
      <c r="AY63" s="93"/>
      <c r="AZ63" s="93"/>
      <c r="BA63" s="93"/>
      <c r="BB63" s="93"/>
      <c r="BC63" s="93">
        <f>AN63-Y63</f>
        <v>-4</v>
      </c>
      <c r="BD63" s="93"/>
      <c r="BE63" s="93"/>
      <c r="BF63" s="93"/>
      <c r="BG63" s="93"/>
      <c r="BH63" s="93">
        <f>AS63-AD63</f>
        <v>0</v>
      </c>
      <c r="BI63" s="93"/>
      <c r="BJ63" s="93"/>
      <c r="BK63" s="93"/>
      <c r="BL63" s="93"/>
      <c r="BM63" s="93">
        <f>BC63+BH63</f>
        <v>-4</v>
      </c>
      <c r="BN63" s="93"/>
      <c r="BO63" s="93"/>
      <c r="BP63" s="93"/>
      <c r="BQ63" s="9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x14ac:dyDescent="0.2">
      <c r="A64" s="33">
        <v>0</v>
      </c>
      <c r="B64" s="33"/>
      <c r="C64" s="101" t="s">
        <v>207</v>
      </c>
      <c r="D64" s="61"/>
      <c r="E64" s="61"/>
      <c r="F64" s="61"/>
      <c r="G64" s="61"/>
      <c r="H64" s="61"/>
      <c r="I64" s="62"/>
      <c r="J64" s="102" t="s">
        <v>72</v>
      </c>
      <c r="K64" s="102"/>
      <c r="L64" s="102"/>
      <c r="M64" s="102"/>
      <c r="N64" s="102"/>
      <c r="O64" s="102" t="s">
        <v>83</v>
      </c>
      <c r="P64" s="102"/>
      <c r="Q64" s="102"/>
      <c r="R64" s="102"/>
      <c r="S64" s="102"/>
      <c r="T64" s="102"/>
      <c r="U64" s="102"/>
      <c r="V64" s="102"/>
      <c r="W64" s="102"/>
      <c r="X64" s="102"/>
      <c r="Y64" s="92">
        <v>320139</v>
      </c>
      <c r="Z64" s="92"/>
      <c r="AA64" s="92"/>
      <c r="AB64" s="92"/>
      <c r="AC64" s="92"/>
      <c r="AD64" s="92">
        <v>0</v>
      </c>
      <c r="AE64" s="92"/>
      <c r="AF64" s="92"/>
      <c r="AG64" s="92"/>
      <c r="AH64" s="92"/>
      <c r="AI64" s="92">
        <f>Y64+AD64</f>
        <v>320139</v>
      </c>
      <c r="AJ64" s="92"/>
      <c r="AK64" s="92"/>
      <c r="AL64" s="92"/>
      <c r="AM64" s="92"/>
      <c r="AN64" s="92">
        <v>311222.14</v>
      </c>
      <c r="AO64" s="92"/>
      <c r="AP64" s="92"/>
      <c r="AQ64" s="92"/>
      <c r="AR64" s="92"/>
      <c r="AS64" s="92">
        <v>0</v>
      </c>
      <c r="AT64" s="92"/>
      <c r="AU64" s="92"/>
      <c r="AV64" s="92"/>
      <c r="AW64" s="92"/>
      <c r="AX64" s="93">
        <f>AN64+AS64</f>
        <v>311222.14</v>
      </c>
      <c r="AY64" s="93"/>
      <c r="AZ64" s="93"/>
      <c r="BA64" s="93"/>
      <c r="BB64" s="93"/>
      <c r="BC64" s="93">
        <f>AN64-Y64</f>
        <v>-8916.859999999986</v>
      </c>
      <c r="BD64" s="93"/>
      <c r="BE64" s="93"/>
      <c r="BF64" s="93"/>
      <c r="BG64" s="93"/>
      <c r="BH64" s="93">
        <f>AS64-AD64</f>
        <v>0</v>
      </c>
      <c r="BI64" s="93"/>
      <c r="BJ64" s="93"/>
      <c r="BK64" s="93"/>
      <c r="BL64" s="93"/>
      <c r="BM64" s="93">
        <f>BC64+BH64</f>
        <v>-8916.859999999986</v>
      </c>
      <c r="BN64" s="93"/>
      <c r="BO64" s="93"/>
      <c r="BP64" s="93"/>
      <c r="BQ64" s="9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98">
        <v>0</v>
      </c>
      <c r="B65" s="98"/>
      <c r="C65" s="94" t="s">
        <v>79</v>
      </c>
      <c r="D65" s="82"/>
      <c r="E65" s="82"/>
      <c r="F65" s="82"/>
      <c r="G65" s="82"/>
      <c r="H65" s="82"/>
      <c r="I65" s="83"/>
      <c r="J65" s="96" t="s">
        <v>70</v>
      </c>
      <c r="K65" s="96"/>
      <c r="L65" s="96"/>
      <c r="M65" s="96"/>
      <c r="N65" s="96"/>
      <c r="O65" s="96" t="s">
        <v>70</v>
      </c>
      <c r="P65" s="96"/>
      <c r="Q65" s="96"/>
      <c r="R65" s="96"/>
      <c r="S65" s="96"/>
      <c r="T65" s="96"/>
      <c r="U65" s="96"/>
      <c r="V65" s="96"/>
      <c r="W65" s="96"/>
      <c r="X65" s="96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15.75" customHeight="1" x14ac:dyDescent="0.2">
      <c r="A66" s="33">
        <v>0</v>
      </c>
      <c r="B66" s="33"/>
      <c r="C66" s="101" t="s">
        <v>208</v>
      </c>
      <c r="D66" s="61"/>
      <c r="E66" s="61"/>
      <c r="F66" s="61"/>
      <c r="G66" s="61"/>
      <c r="H66" s="61"/>
      <c r="I66" s="62"/>
      <c r="J66" s="102" t="s">
        <v>75</v>
      </c>
      <c r="K66" s="102"/>
      <c r="L66" s="102"/>
      <c r="M66" s="102"/>
      <c r="N66" s="102"/>
      <c r="O66" s="102" t="s">
        <v>116</v>
      </c>
      <c r="P66" s="102"/>
      <c r="Q66" s="102"/>
      <c r="R66" s="102"/>
      <c r="S66" s="102"/>
      <c r="T66" s="102"/>
      <c r="U66" s="102"/>
      <c r="V66" s="102"/>
      <c r="W66" s="102"/>
      <c r="X66" s="102"/>
      <c r="Y66" s="92">
        <v>1</v>
      </c>
      <c r="Z66" s="92"/>
      <c r="AA66" s="92"/>
      <c r="AB66" s="92"/>
      <c r="AC66" s="92"/>
      <c r="AD66" s="92">
        <v>0</v>
      </c>
      <c r="AE66" s="92"/>
      <c r="AF66" s="92"/>
      <c r="AG66" s="92"/>
      <c r="AH66" s="92"/>
      <c r="AI66" s="92">
        <f>Y66+AD66</f>
        <v>1</v>
      </c>
      <c r="AJ66" s="92"/>
      <c r="AK66" s="92"/>
      <c r="AL66" s="92"/>
      <c r="AM66" s="92"/>
      <c r="AN66" s="92">
        <v>1</v>
      </c>
      <c r="AO66" s="92"/>
      <c r="AP66" s="92"/>
      <c r="AQ66" s="92"/>
      <c r="AR66" s="92"/>
      <c r="AS66" s="92">
        <v>0</v>
      </c>
      <c r="AT66" s="92"/>
      <c r="AU66" s="92"/>
      <c r="AV66" s="92"/>
      <c r="AW66" s="92"/>
      <c r="AX66" s="93">
        <f>AN66+AS66</f>
        <v>1</v>
      </c>
      <c r="AY66" s="93"/>
      <c r="AZ66" s="93"/>
      <c r="BA66" s="93"/>
      <c r="BB66" s="93"/>
      <c r="BC66" s="93">
        <f>AN66-Y66</f>
        <v>0</v>
      </c>
      <c r="BD66" s="93"/>
      <c r="BE66" s="93"/>
      <c r="BF66" s="93"/>
      <c r="BG66" s="93"/>
      <c r="BH66" s="93">
        <f>AS66-AD66</f>
        <v>0</v>
      </c>
      <c r="BI66" s="93"/>
      <c r="BJ66" s="93"/>
      <c r="BK66" s="93"/>
      <c r="BL66" s="93"/>
      <c r="BM66" s="93">
        <f>BC66+BH66</f>
        <v>0</v>
      </c>
      <c r="BN66" s="93"/>
      <c r="BO66" s="93"/>
      <c r="BP66" s="93"/>
      <c r="BQ66" s="9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98">
        <v>0</v>
      </c>
      <c r="B67" s="98"/>
      <c r="C67" s="94" t="s">
        <v>85</v>
      </c>
      <c r="D67" s="82"/>
      <c r="E67" s="82"/>
      <c r="F67" s="82"/>
      <c r="G67" s="82"/>
      <c r="H67" s="82"/>
      <c r="I67" s="83"/>
      <c r="J67" s="96" t="s">
        <v>70</v>
      </c>
      <c r="K67" s="96"/>
      <c r="L67" s="96"/>
      <c r="M67" s="96"/>
      <c r="N67" s="96"/>
      <c r="O67" s="96" t="s">
        <v>70</v>
      </c>
      <c r="P67" s="96"/>
      <c r="Q67" s="96"/>
      <c r="R67" s="96"/>
      <c r="S67" s="96"/>
      <c r="T67" s="96"/>
      <c r="U67" s="96"/>
      <c r="V67" s="96"/>
      <c r="W67" s="96"/>
      <c r="X67" s="96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5.5" customHeight="1" x14ac:dyDescent="0.2">
      <c r="A68" s="33">
        <v>0</v>
      </c>
      <c r="B68" s="33"/>
      <c r="C68" s="101" t="s">
        <v>209</v>
      </c>
      <c r="D68" s="61"/>
      <c r="E68" s="61"/>
      <c r="F68" s="61"/>
      <c r="G68" s="61"/>
      <c r="H68" s="61"/>
      <c r="I68" s="62"/>
      <c r="J68" s="102" t="s">
        <v>72</v>
      </c>
      <c r="K68" s="102"/>
      <c r="L68" s="102"/>
      <c r="M68" s="102"/>
      <c r="N68" s="102"/>
      <c r="O68" s="101" t="s">
        <v>210</v>
      </c>
      <c r="P68" s="61"/>
      <c r="Q68" s="61"/>
      <c r="R68" s="61"/>
      <c r="S68" s="61"/>
      <c r="T68" s="61"/>
      <c r="U68" s="61"/>
      <c r="V68" s="61"/>
      <c r="W68" s="61"/>
      <c r="X68" s="62"/>
      <c r="Y68" s="92">
        <v>80034.75</v>
      </c>
      <c r="Z68" s="92"/>
      <c r="AA68" s="92"/>
      <c r="AB68" s="92"/>
      <c r="AC68" s="92"/>
      <c r="AD68" s="92">
        <v>0</v>
      </c>
      <c r="AE68" s="92"/>
      <c r="AF68" s="92"/>
      <c r="AG68" s="92"/>
      <c r="AH68" s="92"/>
      <c r="AI68" s="92">
        <f>Y68+AD68</f>
        <v>80034.75</v>
      </c>
      <c r="AJ68" s="92"/>
      <c r="AK68" s="92"/>
      <c r="AL68" s="92"/>
      <c r="AM68" s="92"/>
      <c r="AN68" s="92">
        <v>80034.75</v>
      </c>
      <c r="AO68" s="92"/>
      <c r="AP68" s="92"/>
      <c r="AQ68" s="92"/>
      <c r="AR68" s="92"/>
      <c r="AS68" s="92">
        <v>0</v>
      </c>
      <c r="AT68" s="92"/>
      <c r="AU68" s="92"/>
      <c r="AV68" s="92"/>
      <c r="AW68" s="92"/>
      <c r="AX68" s="93">
        <f>AN68+AS68</f>
        <v>80034.75</v>
      </c>
      <c r="AY68" s="93"/>
      <c r="AZ68" s="93"/>
      <c r="BA68" s="93"/>
      <c r="BB68" s="93"/>
      <c r="BC68" s="93">
        <f>AN68-Y68</f>
        <v>0</v>
      </c>
      <c r="BD68" s="93"/>
      <c r="BE68" s="93"/>
      <c r="BF68" s="93"/>
      <c r="BG68" s="93"/>
      <c r="BH68" s="93">
        <f>AS68-AD68</f>
        <v>0</v>
      </c>
      <c r="BI68" s="93"/>
      <c r="BJ68" s="93"/>
      <c r="BK68" s="93"/>
      <c r="BL68" s="93"/>
      <c r="BM68" s="93">
        <f>BC68+BH68</f>
        <v>0</v>
      </c>
      <c r="BN68" s="93"/>
      <c r="BO68" s="93"/>
      <c r="BP68" s="93"/>
      <c r="BQ68" s="9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98">
        <v>0</v>
      </c>
      <c r="B69" s="98"/>
      <c r="C69" s="94" t="s">
        <v>130</v>
      </c>
      <c r="D69" s="82"/>
      <c r="E69" s="82"/>
      <c r="F69" s="82"/>
      <c r="G69" s="82"/>
      <c r="H69" s="82"/>
      <c r="I69" s="83"/>
      <c r="J69" s="96" t="s">
        <v>70</v>
      </c>
      <c r="K69" s="96"/>
      <c r="L69" s="96"/>
      <c r="M69" s="96"/>
      <c r="N69" s="96"/>
      <c r="O69" s="94" t="s">
        <v>70</v>
      </c>
      <c r="P69" s="82"/>
      <c r="Q69" s="82"/>
      <c r="R69" s="82"/>
      <c r="S69" s="82"/>
      <c r="T69" s="82"/>
      <c r="U69" s="82"/>
      <c r="V69" s="82"/>
      <c r="W69" s="82"/>
      <c r="X69" s="83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15.75" x14ac:dyDescent="0.2">
      <c r="A70" s="33">
        <v>0</v>
      </c>
      <c r="B70" s="33"/>
      <c r="C70" s="101" t="s">
        <v>211</v>
      </c>
      <c r="D70" s="61"/>
      <c r="E70" s="61"/>
      <c r="F70" s="61"/>
      <c r="G70" s="61"/>
      <c r="H70" s="61"/>
      <c r="I70" s="62"/>
      <c r="J70" s="102" t="s">
        <v>146</v>
      </c>
      <c r="K70" s="102"/>
      <c r="L70" s="102"/>
      <c r="M70" s="102"/>
      <c r="N70" s="102"/>
      <c r="O70" s="101" t="s">
        <v>152</v>
      </c>
      <c r="P70" s="61"/>
      <c r="Q70" s="61"/>
      <c r="R70" s="61"/>
      <c r="S70" s="61"/>
      <c r="T70" s="61"/>
      <c r="U70" s="61"/>
      <c r="V70" s="61"/>
      <c r="W70" s="61"/>
      <c r="X70" s="62"/>
      <c r="Y70" s="92">
        <v>100</v>
      </c>
      <c r="Z70" s="92"/>
      <c r="AA70" s="92"/>
      <c r="AB70" s="92"/>
      <c r="AC70" s="92"/>
      <c r="AD70" s="92">
        <v>0</v>
      </c>
      <c r="AE70" s="92"/>
      <c r="AF70" s="92"/>
      <c r="AG70" s="92"/>
      <c r="AH70" s="92"/>
      <c r="AI70" s="92">
        <f>Y70+AD70</f>
        <v>100</v>
      </c>
      <c r="AJ70" s="92"/>
      <c r="AK70" s="92"/>
      <c r="AL70" s="92"/>
      <c r="AM70" s="92"/>
      <c r="AN70" s="92">
        <v>100</v>
      </c>
      <c r="AO70" s="92"/>
      <c r="AP70" s="92"/>
      <c r="AQ70" s="92"/>
      <c r="AR70" s="92"/>
      <c r="AS70" s="92">
        <v>0</v>
      </c>
      <c r="AT70" s="92"/>
      <c r="AU70" s="92"/>
      <c r="AV70" s="92"/>
      <c r="AW70" s="92"/>
      <c r="AX70" s="93">
        <f>AN70+AS70</f>
        <v>100</v>
      </c>
      <c r="AY70" s="93"/>
      <c r="AZ70" s="93"/>
      <c r="BA70" s="93"/>
      <c r="BB70" s="93"/>
      <c r="BC70" s="93">
        <f>AN70-Y70</f>
        <v>0</v>
      </c>
      <c r="BD70" s="93"/>
      <c r="BE70" s="93"/>
      <c r="BF70" s="93"/>
      <c r="BG70" s="93"/>
      <c r="BH70" s="93">
        <f>AS70-AD70</f>
        <v>0</v>
      </c>
      <c r="BI70" s="93"/>
      <c r="BJ70" s="93"/>
      <c r="BK70" s="93"/>
      <c r="BL70" s="93"/>
      <c r="BM70" s="93">
        <f>BC70+BH70</f>
        <v>0</v>
      </c>
      <c r="BN70" s="93"/>
      <c r="BO70" s="93"/>
      <c r="BP70" s="93"/>
      <c r="BQ70" s="9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45" t="s">
        <v>56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8" ht="15.95" customHeight="1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23.25" customHeight="1" x14ac:dyDescent="0.2">
      <c r="A76" s="85" t="s">
        <v>275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3"/>
      <c r="AO76" s="3"/>
      <c r="AP76" s="88" t="s">
        <v>277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89" t="s">
        <v>12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4"/>
      <c r="AO77" s="4"/>
      <c r="AP77" s="112" t="s">
        <v>13</v>
      </c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</row>
  </sheetData>
  <mergeCells count="326"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N63:AR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BM62:BQ62"/>
    <mergeCell ref="A72:BL72"/>
    <mergeCell ref="A73:BL73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BC60:BG60"/>
    <mergeCell ref="BH60:BL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W77:AM77"/>
    <mergeCell ref="AP77:BH77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76:V76"/>
    <mergeCell ref="W76:AM76"/>
    <mergeCell ref="AP76:BH76"/>
    <mergeCell ref="AD63:AH63"/>
    <mergeCell ref="AI63:AM63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45:B45"/>
    <mergeCell ref="C45:Z45"/>
    <mergeCell ref="AA45:AE45"/>
    <mergeCell ref="AF45:AJ45"/>
    <mergeCell ref="AK45:AO45"/>
    <mergeCell ref="AP45:AT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101" priority="19" stopIfTrue="1" operator="equal">
      <formula>$C61</formula>
    </cfRule>
  </conditionalFormatting>
  <conditionalFormatting sqref="A62:B62">
    <cfRule type="cellIs" dxfId="100" priority="20" stopIfTrue="1" operator="equal">
      <formula>0</formula>
    </cfRule>
  </conditionalFormatting>
  <conditionalFormatting sqref="C63">
    <cfRule type="cellIs" dxfId="99" priority="17" stopIfTrue="1" operator="equal">
      <formula>$C62</formula>
    </cfRule>
  </conditionalFormatting>
  <conditionalFormatting sqref="A63:B63">
    <cfRule type="cellIs" dxfId="98" priority="18" stopIfTrue="1" operator="equal">
      <formula>0</formula>
    </cfRule>
  </conditionalFormatting>
  <conditionalFormatting sqref="C64">
    <cfRule type="cellIs" dxfId="97" priority="15" stopIfTrue="1" operator="equal">
      <formula>$C63</formula>
    </cfRule>
  </conditionalFormatting>
  <conditionalFormatting sqref="A64:B64">
    <cfRule type="cellIs" dxfId="96" priority="16" stopIfTrue="1" operator="equal">
      <formula>0</formula>
    </cfRule>
  </conditionalFormatting>
  <conditionalFormatting sqref="C65">
    <cfRule type="cellIs" dxfId="95" priority="13" stopIfTrue="1" operator="equal">
      <formula>$C64</formula>
    </cfRule>
  </conditionalFormatting>
  <conditionalFormatting sqref="A65:B65">
    <cfRule type="cellIs" dxfId="94" priority="14" stopIfTrue="1" operator="equal">
      <formula>0</formula>
    </cfRule>
  </conditionalFormatting>
  <conditionalFormatting sqref="C66">
    <cfRule type="cellIs" dxfId="93" priority="11" stopIfTrue="1" operator="equal">
      <formula>$C65</formula>
    </cfRule>
  </conditionalFormatting>
  <conditionalFormatting sqref="A66:B66">
    <cfRule type="cellIs" dxfId="92" priority="12" stopIfTrue="1" operator="equal">
      <formula>0</formula>
    </cfRule>
  </conditionalFormatting>
  <conditionalFormatting sqref="C67">
    <cfRule type="cellIs" dxfId="91" priority="9" stopIfTrue="1" operator="equal">
      <formula>$C66</formula>
    </cfRule>
  </conditionalFormatting>
  <conditionalFormatting sqref="A67:B67">
    <cfRule type="cellIs" dxfId="90" priority="10" stopIfTrue="1" operator="equal">
      <formula>0</formula>
    </cfRule>
  </conditionalFormatting>
  <conditionalFormatting sqref="C68">
    <cfRule type="cellIs" dxfId="89" priority="7" stopIfTrue="1" operator="equal">
      <formula>$C67</formula>
    </cfRule>
  </conditionalFormatting>
  <conditionalFormatting sqref="A68:B68">
    <cfRule type="cellIs" dxfId="88" priority="8" stopIfTrue="1" operator="equal">
      <formula>0</formula>
    </cfRule>
  </conditionalFormatting>
  <conditionalFormatting sqref="C69">
    <cfRule type="cellIs" dxfId="87" priority="5" stopIfTrue="1" operator="equal">
      <formula>$C68</formula>
    </cfRule>
  </conditionalFormatting>
  <conditionalFormatting sqref="A69:B69">
    <cfRule type="cellIs" dxfId="86" priority="6" stopIfTrue="1" operator="equal">
      <formula>0</formula>
    </cfRule>
  </conditionalFormatting>
  <conditionalFormatting sqref="C70">
    <cfRule type="cellIs" dxfId="85" priority="3" stopIfTrue="1" operator="equal">
      <formula>$C69</formula>
    </cfRule>
  </conditionalFormatting>
  <conditionalFormatting sqref="A70:B70">
    <cfRule type="cellIs" dxfId="8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B76"/>
  <sheetViews>
    <sheetView topLeftCell="A34" zoomScaleNormal="100" workbookViewId="0">
      <selection activeCell="A53" sqref="A53:P5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223</v>
      </c>
      <c r="E20" s="26"/>
      <c r="F20" s="26"/>
      <c r="G20" s="26"/>
      <c r="H20" s="26"/>
      <c r="I20" s="26"/>
      <c r="J20" s="26"/>
      <c r="K20" s="15"/>
      <c r="L20" s="25" t="s">
        <v>225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224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5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222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1" t="s">
        <v>216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31.5" customHeight="1" x14ac:dyDescent="0.2">
      <c r="A44" s="33">
        <v>1</v>
      </c>
      <c r="B44" s="33"/>
      <c r="C44" s="60" t="s">
        <v>103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8">
        <v>0</v>
      </c>
      <c r="AB44" s="58"/>
      <c r="AC44" s="58"/>
      <c r="AD44" s="58"/>
      <c r="AE44" s="58"/>
      <c r="AF44" s="58">
        <v>11550</v>
      </c>
      <c r="AG44" s="58"/>
      <c r="AH44" s="58"/>
      <c r="AI44" s="58"/>
      <c r="AJ44" s="58"/>
      <c r="AK44" s="58">
        <f>AA44+AF44</f>
        <v>11550</v>
      </c>
      <c r="AL44" s="58"/>
      <c r="AM44" s="58"/>
      <c r="AN44" s="58"/>
      <c r="AO44" s="58"/>
      <c r="AP44" s="58">
        <v>0</v>
      </c>
      <c r="AQ44" s="58"/>
      <c r="AR44" s="58"/>
      <c r="AS44" s="58"/>
      <c r="AT44" s="58"/>
      <c r="AU44" s="58">
        <v>11550</v>
      </c>
      <c r="AV44" s="58"/>
      <c r="AW44" s="58"/>
      <c r="AX44" s="58"/>
      <c r="AY44" s="58"/>
      <c r="AZ44" s="58">
        <f>AP44+AU44</f>
        <v>11550</v>
      </c>
      <c r="BA44" s="58"/>
      <c r="BB44" s="58"/>
      <c r="BC44" s="58"/>
      <c r="BD44" s="58">
        <f>AP44-AA44</f>
        <v>0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0</v>
      </c>
      <c r="BO44" s="58"/>
      <c r="BP44" s="58"/>
      <c r="BQ44" s="58"/>
      <c r="CA44" s="1" t="s">
        <v>25</v>
      </c>
    </row>
    <row r="45" spans="1:79" s="19" customFormat="1" ht="15.75" x14ac:dyDescent="0.2">
      <c r="A45" s="98"/>
      <c r="B45" s="98"/>
      <c r="C45" s="99" t="s">
        <v>67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79">
        <v>0</v>
      </c>
      <c r="AB45" s="79"/>
      <c r="AC45" s="79"/>
      <c r="AD45" s="79"/>
      <c r="AE45" s="79"/>
      <c r="AF45" s="79">
        <f>SUM(AF44)</f>
        <v>11550</v>
      </c>
      <c r="AG45" s="79"/>
      <c r="AH45" s="79"/>
      <c r="AI45" s="79"/>
      <c r="AJ45" s="79"/>
      <c r="AK45" s="79">
        <f>AA45+AF45</f>
        <v>11550</v>
      </c>
      <c r="AL45" s="79"/>
      <c r="AM45" s="79"/>
      <c r="AN45" s="79"/>
      <c r="AO45" s="79"/>
      <c r="AP45" s="79">
        <v>0</v>
      </c>
      <c r="AQ45" s="79"/>
      <c r="AR45" s="79"/>
      <c r="AS45" s="79"/>
      <c r="AT45" s="79"/>
      <c r="AU45" s="79">
        <f>AU44</f>
        <v>11550</v>
      </c>
      <c r="AV45" s="79"/>
      <c r="AW45" s="79"/>
      <c r="AX45" s="79"/>
      <c r="AY45" s="79"/>
      <c r="AZ45" s="79">
        <f>AP45+AU45</f>
        <v>11550</v>
      </c>
      <c r="BA45" s="79"/>
      <c r="BB45" s="79"/>
      <c r="BC45" s="79"/>
      <c r="BD45" s="79">
        <f>AP45-AA45</f>
        <v>0</v>
      </c>
      <c r="BE45" s="79"/>
      <c r="BF45" s="79"/>
      <c r="BG45" s="79"/>
      <c r="BH45" s="79"/>
      <c r="BI45" s="79">
        <f>AU45-AF45</f>
        <v>0</v>
      </c>
      <c r="BJ45" s="79"/>
      <c r="BK45" s="79"/>
      <c r="BL45" s="79"/>
      <c r="BM45" s="79"/>
      <c r="BN45" s="79">
        <f>BD45+BI45</f>
        <v>0</v>
      </c>
      <c r="BO45" s="79"/>
      <c r="BP45" s="79"/>
      <c r="BQ45" s="79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47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3" t="s">
        <v>5</v>
      </c>
      <c r="AX50" s="64"/>
      <c r="AY50" s="64"/>
      <c r="AZ50" s="64"/>
      <c r="BA50" s="65"/>
      <c r="BB50" s="63" t="s">
        <v>4</v>
      </c>
      <c r="BC50" s="64"/>
      <c r="BD50" s="64"/>
      <c r="BE50" s="64"/>
      <c r="BF50" s="65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6"/>
      <c r="BN51" s="6"/>
      <c r="BO51" s="6"/>
      <c r="BP51" s="6"/>
      <c r="BQ51" s="6"/>
    </row>
    <row r="52" spans="1:79" ht="18" hidden="1" customHeight="1" x14ac:dyDescent="0.2">
      <c r="A52" s="67" t="s">
        <v>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50" t="s">
        <v>15</v>
      </c>
      <c r="R52" s="50"/>
      <c r="S52" s="50"/>
      <c r="T52" s="50"/>
      <c r="U52" s="50"/>
      <c r="V52" s="50" t="s">
        <v>14</v>
      </c>
      <c r="W52" s="50"/>
      <c r="X52" s="50"/>
      <c r="Y52" s="50"/>
      <c r="Z52" s="50"/>
      <c r="AA52" s="51" t="s">
        <v>21</v>
      </c>
      <c r="AB52" s="57"/>
      <c r="AC52" s="57"/>
      <c r="AD52" s="57"/>
      <c r="AE52" s="57"/>
      <c r="AF52" s="57"/>
      <c r="AG52" s="50" t="s">
        <v>16</v>
      </c>
      <c r="AH52" s="50"/>
      <c r="AI52" s="50"/>
      <c r="AJ52" s="50"/>
      <c r="AK52" s="50"/>
      <c r="AL52" s="50" t="s">
        <v>17</v>
      </c>
      <c r="AM52" s="50"/>
      <c r="AN52" s="50"/>
      <c r="AO52" s="50"/>
      <c r="AP52" s="50"/>
      <c r="AQ52" s="51" t="s">
        <v>21</v>
      </c>
      <c r="AR52" s="57"/>
      <c r="AS52" s="57"/>
      <c r="AT52" s="57"/>
      <c r="AU52" s="57"/>
      <c r="AV52" s="5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57" t="s">
        <v>21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117" t="s">
        <v>280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58">
        <v>0</v>
      </c>
      <c r="R53" s="58"/>
      <c r="S53" s="58"/>
      <c r="T53" s="58"/>
      <c r="U53" s="58"/>
      <c r="V53" s="58">
        <v>11550</v>
      </c>
      <c r="W53" s="58"/>
      <c r="X53" s="58"/>
      <c r="Y53" s="58"/>
      <c r="Z53" s="58"/>
      <c r="AA53" s="58">
        <f>Q53+V53</f>
        <v>11550</v>
      </c>
      <c r="AB53" s="58"/>
      <c r="AC53" s="58"/>
      <c r="AD53" s="58"/>
      <c r="AE53" s="58"/>
      <c r="AF53" s="58"/>
      <c r="AG53" s="58">
        <v>0</v>
      </c>
      <c r="AH53" s="58"/>
      <c r="AI53" s="58"/>
      <c r="AJ53" s="58"/>
      <c r="AK53" s="58"/>
      <c r="AL53" s="58">
        <v>11550</v>
      </c>
      <c r="AM53" s="58"/>
      <c r="AN53" s="58"/>
      <c r="AO53" s="58"/>
      <c r="AP53" s="58"/>
      <c r="AQ53" s="58">
        <f>AG53+AL53</f>
        <v>11550</v>
      </c>
      <c r="AR53" s="58"/>
      <c r="AS53" s="58"/>
      <c r="AT53" s="58"/>
      <c r="AU53" s="58"/>
      <c r="AV53" s="58"/>
      <c r="AW53" s="58">
        <f>AG53-Q53</f>
        <v>0</v>
      </c>
      <c r="AX53" s="58"/>
      <c r="AY53" s="58"/>
      <c r="AZ53" s="58"/>
      <c r="BA53" s="58"/>
      <c r="BB53" s="72">
        <f>AL53-V53</f>
        <v>0</v>
      </c>
      <c r="BC53" s="72"/>
      <c r="BD53" s="72"/>
      <c r="BE53" s="72"/>
      <c r="BF53" s="72"/>
      <c r="BG53" s="72">
        <f>AW53+BB53</f>
        <v>0</v>
      </c>
      <c r="BH53" s="72"/>
      <c r="BI53" s="72"/>
      <c r="BJ53" s="72"/>
      <c r="BK53" s="72"/>
      <c r="BL53" s="72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81" t="s">
        <v>68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79">
        <v>0</v>
      </c>
      <c r="R54" s="79"/>
      <c r="S54" s="79"/>
      <c r="T54" s="79"/>
      <c r="U54" s="79"/>
      <c r="V54" s="79">
        <f>V53</f>
        <v>11550</v>
      </c>
      <c r="W54" s="79"/>
      <c r="X54" s="79"/>
      <c r="Y54" s="79"/>
      <c r="Z54" s="79"/>
      <c r="AA54" s="79">
        <f>Q54+V54</f>
        <v>11550</v>
      </c>
      <c r="AB54" s="79"/>
      <c r="AC54" s="79"/>
      <c r="AD54" s="79"/>
      <c r="AE54" s="79"/>
      <c r="AF54" s="79"/>
      <c r="AG54" s="79">
        <v>0</v>
      </c>
      <c r="AH54" s="79"/>
      <c r="AI54" s="79"/>
      <c r="AJ54" s="79"/>
      <c r="AK54" s="79"/>
      <c r="AL54" s="79">
        <f>AL53</f>
        <v>11550</v>
      </c>
      <c r="AM54" s="79"/>
      <c r="AN54" s="79"/>
      <c r="AO54" s="79"/>
      <c r="AP54" s="79"/>
      <c r="AQ54" s="79">
        <f>AG54+AL54</f>
        <v>11550</v>
      </c>
      <c r="AR54" s="79"/>
      <c r="AS54" s="79"/>
      <c r="AT54" s="79"/>
      <c r="AU54" s="79"/>
      <c r="AV54" s="79"/>
      <c r="AW54" s="79">
        <f>AG54-Q54</f>
        <v>0</v>
      </c>
      <c r="AX54" s="79"/>
      <c r="AY54" s="79"/>
      <c r="AZ54" s="79"/>
      <c r="BA54" s="79"/>
      <c r="BB54" s="80">
        <f>AL54-V54</f>
        <v>0</v>
      </c>
      <c r="BC54" s="80"/>
      <c r="BD54" s="80"/>
      <c r="BE54" s="80"/>
      <c r="BF54" s="80"/>
      <c r="BG54" s="80">
        <f>AW54+BB54</f>
        <v>0</v>
      </c>
      <c r="BH54" s="80"/>
      <c r="BI54" s="80"/>
      <c r="BJ54" s="80"/>
      <c r="BK54" s="80"/>
      <c r="BL54" s="8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3" t="s">
        <v>10</v>
      </c>
      <c r="B58" s="74"/>
      <c r="C58" s="73" t="s">
        <v>9</v>
      </c>
      <c r="D58" s="44"/>
      <c r="E58" s="44"/>
      <c r="F58" s="44"/>
      <c r="G58" s="44"/>
      <c r="H58" s="44"/>
      <c r="I58" s="74"/>
      <c r="J58" s="73" t="s">
        <v>8</v>
      </c>
      <c r="K58" s="44"/>
      <c r="L58" s="44"/>
      <c r="M58" s="44"/>
      <c r="N58" s="74"/>
      <c r="O58" s="73" t="s">
        <v>7</v>
      </c>
      <c r="P58" s="44"/>
      <c r="Q58" s="44"/>
      <c r="R58" s="44"/>
      <c r="S58" s="44"/>
      <c r="T58" s="44"/>
      <c r="U58" s="44"/>
      <c r="V58" s="44"/>
      <c r="W58" s="44"/>
      <c r="X58" s="74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8" t="s">
        <v>3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5"/>
      <c r="B59" s="76"/>
      <c r="C59" s="75"/>
      <c r="D59" s="77"/>
      <c r="E59" s="77"/>
      <c r="F59" s="77"/>
      <c r="G59" s="77"/>
      <c r="H59" s="77"/>
      <c r="I59" s="76"/>
      <c r="J59" s="75"/>
      <c r="K59" s="77"/>
      <c r="L59" s="77"/>
      <c r="M59" s="77"/>
      <c r="N59" s="76"/>
      <c r="O59" s="75"/>
      <c r="P59" s="77"/>
      <c r="Q59" s="77"/>
      <c r="R59" s="77"/>
      <c r="S59" s="77"/>
      <c r="T59" s="77"/>
      <c r="U59" s="77"/>
      <c r="V59" s="77"/>
      <c r="W59" s="77"/>
      <c r="X59" s="76"/>
      <c r="Y59" s="63" t="s">
        <v>5</v>
      </c>
      <c r="Z59" s="64"/>
      <c r="AA59" s="64"/>
      <c r="AB59" s="64"/>
      <c r="AC59" s="65"/>
      <c r="AD59" s="63" t="s">
        <v>4</v>
      </c>
      <c r="AE59" s="64"/>
      <c r="AF59" s="64"/>
      <c r="AG59" s="64"/>
      <c r="AH59" s="65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3">
        <v>8</v>
      </c>
      <c r="AO60" s="64"/>
      <c r="AP60" s="64"/>
      <c r="AQ60" s="64"/>
      <c r="AR60" s="65"/>
      <c r="AS60" s="63">
        <v>9</v>
      </c>
      <c r="AT60" s="64"/>
      <c r="AU60" s="64"/>
      <c r="AV60" s="64"/>
      <c r="AW60" s="65"/>
      <c r="AX60" s="63">
        <v>10</v>
      </c>
      <c r="AY60" s="64"/>
      <c r="AZ60" s="64"/>
      <c r="BA60" s="64"/>
      <c r="BB60" s="65"/>
      <c r="BC60" s="63">
        <v>11</v>
      </c>
      <c r="BD60" s="64"/>
      <c r="BE60" s="64"/>
      <c r="BF60" s="64"/>
      <c r="BG60" s="65"/>
      <c r="BH60" s="63">
        <v>12</v>
      </c>
      <c r="BI60" s="64"/>
      <c r="BJ60" s="64"/>
      <c r="BK60" s="64"/>
      <c r="BL60" s="65"/>
      <c r="BM60" s="63">
        <v>13</v>
      </c>
      <c r="BN60" s="64"/>
      <c r="BO60" s="64"/>
      <c r="BP60" s="64"/>
      <c r="BQ60" s="6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7" t="s">
        <v>45</v>
      </c>
      <c r="P61" s="67"/>
      <c r="Q61" s="67"/>
      <c r="R61" s="67"/>
      <c r="S61" s="67"/>
      <c r="T61" s="67"/>
      <c r="U61" s="67"/>
      <c r="V61" s="67"/>
      <c r="W61" s="67"/>
      <c r="X61" s="38"/>
      <c r="Y61" s="50" t="s">
        <v>15</v>
      </c>
      <c r="Z61" s="50"/>
      <c r="AA61" s="50"/>
      <c r="AB61" s="50"/>
      <c r="AC61" s="50"/>
      <c r="AD61" s="50" t="s">
        <v>35</v>
      </c>
      <c r="AE61" s="50"/>
      <c r="AF61" s="50"/>
      <c r="AG61" s="50"/>
      <c r="AH61" s="50"/>
      <c r="AI61" s="50" t="s">
        <v>21</v>
      </c>
      <c r="AJ61" s="50"/>
      <c r="AK61" s="50"/>
      <c r="AL61" s="50"/>
      <c r="AM61" s="50"/>
      <c r="AN61" s="50" t="s">
        <v>36</v>
      </c>
      <c r="AO61" s="50"/>
      <c r="AP61" s="50"/>
      <c r="AQ61" s="50"/>
      <c r="AR61" s="50"/>
      <c r="AS61" s="50" t="s">
        <v>16</v>
      </c>
      <c r="AT61" s="50"/>
      <c r="AU61" s="50"/>
      <c r="AV61" s="50"/>
      <c r="AW61" s="50"/>
      <c r="AX61" s="50" t="s">
        <v>21</v>
      </c>
      <c r="AY61" s="50"/>
      <c r="AZ61" s="50"/>
      <c r="BA61" s="50"/>
      <c r="BB61" s="50"/>
      <c r="BC61" s="50" t="s">
        <v>38</v>
      </c>
      <c r="BD61" s="50"/>
      <c r="BE61" s="50"/>
      <c r="BF61" s="50"/>
      <c r="BG61" s="50"/>
      <c r="BH61" s="50" t="s">
        <v>38</v>
      </c>
      <c r="BI61" s="50"/>
      <c r="BJ61" s="50"/>
      <c r="BK61" s="50"/>
      <c r="BL61" s="50"/>
      <c r="BM61" s="84" t="s">
        <v>21</v>
      </c>
      <c r="BN61" s="84"/>
      <c r="BO61" s="84"/>
      <c r="BP61" s="84"/>
      <c r="BQ61" s="8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98">
        <v>0</v>
      </c>
      <c r="B62" s="98"/>
      <c r="C62" s="96" t="s">
        <v>69</v>
      </c>
      <c r="D62" s="96"/>
      <c r="E62" s="96"/>
      <c r="F62" s="96"/>
      <c r="G62" s="96"/>
      <c r="H62" s="96"/>
      <c r="I62" s="96"/>
      <c r="J62" s="96" t="s">
        <v>70</v>
      </c>
      <c r="K62" s="96"/>
      <c r="L62" s="96"/>
      <c r="M62" s="96"/>
      <c r="N62" s="96"/>
      <c r="O62" s="96" t="s">
        <v>70</v>
      </c>
      <c r="P62" s="96"/>
      <c r="Q62" s="96"/>
      <c r="R62" s="96"/>
      <c r="S62" s="96"/>
      <c r="T62" s="96"/>
      <c r="U62" s="96"/>
      <c r="V62" s="96"/>
      <c r="W62" s="96"/>
      <c r="X62" s="96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33">
        <v>0</v>
      </c>
      <c r="B63" s="33"/>
      <c r="C63" s="101" t="s">
        <v>217</v>
      </c>
      <c r="D63" s="61"/>
      <c r="E63" s="61"/>
      <c r="F63" s="61"/>
      <c r="G63" s="61"/>
      <c r="H63" s="61"/>
      <c r="I63" s="62"/>
      <c r="J63" s="102" t="s">
        <v>218</v>
      </c>
      <c r="K63" s="102"/>
      <c r="L63" s="102"/>
      <c r="M63" s="102"/>
      <c r="N63" s="102"/>
      <c r="O63" s="102" t="s">
        <v>78</v>
      </c>
      <c r="P63" s="102"/>
      <c r="Q63" s="102"/>
      <c r="R63" s="102"/>
      <c r="S63" s="102"/>
      <c r="T63" s="102"/>
      <c r="U63" s="102"/>
      <c r="V63" s="102"/>
      <c r="W63" s="102"/>
      <c r="X63" s="102"/>
      <c r="Y63" s="92">
        <v>0</v>
      </c>
      <c r="Z63" s="92"/>
      <c r="AA63" s="92"/>
      <c r="AB63" s="92"/>
      <c r="AC63" s="92"/>
      <c r="AD63" s="92">
        <v>11550</v>
      </c>
      <c r="AE63" s="92"/>
      <c r="AF63" s="92"/>
      <c r="AG63" s="92"/>
      <c r="AH63" s="92"/>
      <c r="AI63" s="92">
        <f>Y63+AD63</f>
        <v>11550</v>
      </c>
      <c r="AJ63" s="92"/>
      <c r="AK63" s="92"/>
      <c r="AL63" s="92"/>
      <c r="AM63" s="92"/>
      <c r="AN63" s="92">
        <v>0</v>
      </c>
      <c r="AO63" s="92"/>
      <c r="AP63" s="92"/>
      <c r="AQ63" s="92"/>
      <c r="AR63" s="92"/>
      <c r="AS63" s="92">
        <v>11550</v>
      </c>
      <c r="AT63" s="92"/>
      <c r="AU63" s="92"/>
      <c r="AV63" s="92"/>
      <c r="AW63" s="92"/>
      <c r="AX63" s="93">
        <f>AN63+AS63</f>
        <v>11550</v>
      </c>
      <c r="AY63" s="93"/>
      <c r="AZ63" s="93"/>
      <c r="BA63" s="93"/>
      <c r="BB63" s="93"/>
      <c r="BC63" s="93">
        <f>AN63-Y63</f>
        <v>0</v>
      </c>
      <c r="BD63" s="93"/>
      <c r="BE63" s="93"/>
      <c r="BF63" s="93"/>
      <c r="BG63" s="93"/>
      <c r="BH63" s="93">
        <f>AS63-AD63</f>
        <v>0</v>
      </c>
      <c r="BI63" s="93"/>
      <c r="BJ63" s="93"/>
      <c r="BK63" s="93"/>
      <c r="BL63" s="93"/>
      <c r="BM63" s="93">
        <f>BC63+BH63</f>
        <v>0</v>
      </c>
      <c r="BN63" s="93"/>
      <c r="BO63" s="93"/>
      <c r="BP63" s="93"/>
      <c r="BQ63" s="9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98">
        <v>0</v>
      </c>
      <c r="B64" s="98"/>
      <c r="C64" s="94" t="s">
        <v>79</v>
      </c>
      <c r="D64" s="82"/>
      <c r="E64" s="82"/>
      <c r="F64" s="82"/>
      <c r="G64" s="82"/>
      <c r="H64" s="82"/>
      <c r="I64" s="83"/>
      <c r="J64" s="96" t="s">
        <v>70</v>
      </c>
      <c r="K64" s="96"/>
      <c r="L64" s="96"/>
      <c r="M64" s="96"/>
      <c r="N64" s="96"/>
      <c r="O64" s="96" t="s">
        <v>70</v>
      </c>
      <c r="P64" s="96"/>
      <c r="Q64" s="96"/>
      <c r="R64" s="96"/>
      <c r="S64" s="96"/>
      <c r="T64" s="96"/>
      <c r="U64" s="96"/>
      <c r="V64" s="96"/>
      <c r="W64" s="96"/>
      <c r="X64" s="96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33">
        <v>0</v>
      </c>
      <c r="B65" s="33"/>
      <c r="C65" s="101" t="s">
        <v>219</v>
      </c>
      <c r="D65" s="61"/>
      <c r="E65" s="61"/>
      <c r="F65" s="61"/>
      <c r="G65" s="61"/>
      <c r="H65" s="61"/>
      <c r="I65" s="62"/>
      <c r="J65" s="102" t="s">
        <v>75</v>
      </c>
      <c r="K65" s="102"/>
      <c r="L65" s="102"/>
      <c r="M65" s="102"/>
      <c r="N65" s="102"/>
      <c r="O65" s="102" t="s">
        <v>156</v>
      </c>
      <c r="P65" s="102"/>
      <c r="Q65" s="102"/>
      <c r="R65" s="102"/>
      <c r="S65" s="102"/>
      <c r="T65" s="102"/>
      <c r="U65" s="102"/>
      <c r="V65" s="102"/>
      <c r="W65" s="102"/>
      <c r="X65" s="102"/>
      <c r="Y65" s="92">
        <v>0</v>
      </c>
      <c r="Z65" s="92"/>
      <c r="AA65" s="92"/>
      <c r="AB65" s="92"/>
      <c r="AC65" s="92"/>
      <c r="AD65" s="92">
        <v>3</v>
      </c>
      <c r="AE65" s="92"/>
      <c r="AF65" s="92"/>
      <c r="AG65" s="92"/>
      <c r="AH65" s="92"/>
      <c r="AI65" s="92">
        <f>Y65+AD65</f>
        <v>3</v>
      </c>
      <c r="AJ65" s="92"/>
      <c r="AK65" s="92"/>
      <c r="AL65" s="92"/>
      <c r="AM65" s="92"/>
      <c r="AN65" s="92">
        <v>0</v>
      </c>
      <c r="AO65" s="92"/>
      <c r="AP65" s="92"/>
      <c r="AQ65" s="92"/>
      <c r="AR65" s="92"/>
      <c r="AS65" s="92">
        <v>3</v>
      </c>
      <c r="AT65" s="92"/>
      <c r="AU65" s="92"/>
      <c r="AV65" s="92"/>
      <c r="AW65" s="92"/>
      <c r="AX65" s="93">
        <f>AN65+AS65</f>
        <v>3</v>
      </c>
      <c r="AY65" s="93"/>
      <c r="AZ65" s="93"/>
      <c r="BA65" s="93"/>
      <c r="BB65" s="93"/>
      <c r="BC65" s="93">
        <f>AN65-Y65</f>
        <v>0</v>
      </c>
      <c r="BD65" s="93"/>
      <c r="BE65" s="93"/>
      <c r="BF65" s="93"/>
      <c r="BG65" s="93"/>
      <c r="BH65" s="93">
        <f>AS65-AD65</f>
        <v>0</v>
      </c>
      <c r="BI65" s="93"/>
      <c r="BJ65" s="93"/>
      <c r="BK65" s="93"/>
      <c r="BL65" s="93"/>
      <c r="BM65" s="93">
        <f>BC65+BH65</f>
        <v>0</v>
      </c>
      <c r="BN65" s="93"/>
      <c r="BO65" s="93"/>
      <c r="BP65" s="93"/>
      <c r="BQ65" s="9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98">
        <v>0</v>
      </c>
      <c r="B66" s="98"/>
      <c r="C66" s="94" t="s">
        <v>85</v>
      </c>
      <c r="D66" s="82"/>
      <c r="E66" s="82"/>
      <c r="F66" s="82"/>
      <c r="G66" s="82"/>
      <c r="H66" s="82"/>
      <c r="I66" s="83"/>
      <c r="J66" s="96" t="s">
        <v>70</v>
      </c>
      <c r="K66" s="96"/>
      <c r="L66" s="96"/>
      <c r="M66" s="96"/>
      <c r="N66" s="96"/>
      <c r="O66" s="96" t="s">
        <v>70</v>
      </c>
      <c r="P66" s="96"/>
      <c r="Q66" s="96"/>
      <c r="R66" s="96"/>
      <c r="S66" s="96"/>
      <c r="T66" s="96"/>
      <c r="U66" s="96"/>
      <c r="V66" s="96"/>
      <c r="W66" s="96"/>
      <c r="X66" s="96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33">
        <v>0</v>
      </c>
      <c r="B67" s="33"/>
      <c r="C67" s="101" t="s">
        <v>220</v>
      </c>
      <c r="D67" s="61"/>
      <c r="E67" s="61"/>
      <c r="F67" s="61"/>
      <c r="G67" s="61"/>
      <c r="H67" s="61"/>
      <c r="I67" s="62"/>
      <c r="J67" s="102" t="s">
        <v>72</v>
      </c>
      <c r="K67" s="102"/>
      <c r="L67" s="102"/>
      <c r="M67" s="102"/>
      <c r="N67" s="102"/>
      <c r="O67" s="102" t="s">
        <v>156</v>
      </c>
      <c r="P67" s="102"/>
      <c r="Q67" s="102"/>
      <c r="R67" s="102"/>
      <c r="S67" s="102"/>
      <c r="T67" s="102"/>
      <c r="U67" s="102"/>
      <c r="V67" s="102"/>
      <c r="W67" s="102"/>
      <c r="X67" s="102"/>
      <c r="Y67" s="92">
        <v>0</v>
      </c>
      <c r="Z67" s="92"/>
      <c r="AA67" s="92"/>
      <c r="AB67" s="92"/>
      <c r="AC67" s="92"/>
      <c r="AD67" s="92">
        <v>3500</v>
      </c>
      <c r="AE67" s="92"/>
      <c r="AF67" s="92"/>
      <c r="AG67" s="92"/>
      <c r="AH67" s="92"/>
      <c r="AI67" s="92">
        <f>Y67+AD67</f>
        <v>3500</v>
      </c>
      <c r="AJ67" s="92"/>
      <c r="AK67" s="92"/>
      <c r="AL67" s="92"/>
      <c r="AM67" s="92"/>
      <c r="AN67" s="92">
        <v>0</v>
      </c>
      <c r="AO67" s="92"/>
      <c r="AP67" s="92"/>
      <c r="AQ67" s="92"/>
      <c r="AR67" s="92"/>
      <c r="AS67" s="92">
        <v>3500</v>
      </c>
      <c r="AT67" s="92"/>
      <c r="AU67" s="92"/>
      <c r="AV67" s="92"/>
      <c r="AW67" s="92"/>
      <c r="AX67" s="93">
        <f>AN67+AS67</f>
        <v>3500</v>
      </c>
      <c r="AY67" s="93"/>
      <c r="AZ67" s="93"/>
      <c r="BA67" s="93"/>
      <c r="BB67" s="93"/>
      <c r="BC67" s="93">
        <f>AN67-Y67</f>
        <v>0</v>
      </c>
      <c r="BD67" s="93"/>
      <c r="BE67" s="93"/>
      <c r="BF67" s="93"/>
      <c r="BG67" s="93"/>
      <c r="BH67" s="93">
        <f>AS67-AD67</f>
        <v>0</v>
      </c>
      <c r="BI67" s="93"/>
      <c r="BJ67" s="93"/>
      <c r="BK67" s="93"/>
      <c r="BL67" s="93"/>
      <c r="BM67" s="93">
        <f>BC67+BH67</f>
        <v>0</v>
      </c>
      <c r="BN67" s="93"/>
      <c r="BO67" s="93"/>
      <c r="BP67" s="93"/>
      <c r="BQ67" s="9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98">
        <v>0</v>
      </c>
      <c r="B68" s="98"/>
      <c r="C68" s="94" t="s">
        <v>130</v>
      </c>
      <c r="D68" s="82"/>
      <c r="E68" s="82"/>
      <c r="F68" s="82"/>
      <c r="G68" s="82"/>
      <c r="H68" s="82"/>
      <c r="I68" s="83"/>
      <c r="J68" s="96" t="s">
        <v>70</v>
      </c>
      <c r="K68" s="96"/>
      <c r="L68" s="96"/>
      <c r="M68" s="96"/>
      <c r="N68" s="96"/>
      <c r="O68" s="96" t="s">
        <v>70</v>
      </c>
      <c r="P68" s="96"/>
      <c r="Q68" s="96"/>
      <c r="R68" s="96"/>
      <c r="S68" s="96"/>
      <c r="T68" s="96"/>
      <c r="U68" s="96"/>
      <c r="V68" s="96"/>
      <c r="W68" s="96"/>
      <c r="X68" s="96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 x14ac:dyDescent="0.2">
      <c r="A69" s="33">
        <v>0</v>
      </c>
      <c r="B69" s="33"/>
      <c r="C69" s="101" t="s">
        <v>221</v>
      </c>
      <c r="D69" s="61"/>
      <c r="E69" s="61"/>
      <c r="F69" s="61"/>
      <c r="G69" s="61"/>
      <c r="H69" s="61"/>
      <c r="I69" s="62"/>
      <c r="J69" s="102" t="s">
        <v>146</v>
      </c>
      <c r="K69" s="102"/>
      <c r="L69" s="102"/>
      <c r="M69" s="102"/>
      <c r="N69" s="102"/>
      <c r="O69" s="102" t="s">
        <v>156</v>
      </c>
      <c r="P69" s="102"/>
      <c r="Q69" s="102"/>
      <c r="R69" s="102"/>
      <c r="S69" s="102"/>
      <c r="T69" s="102"/>
      <c r="U69" s="102"/>
      <c r="V69" s="102"/>
      <c r="W69" s="102"/>
      <c r="X69" s="102"/>
      <c r="Y69" s="92">
        <v>0</v>
      </c>
      <c r="Z69" s="92"/>
      <c r="AA69" s="92"/>
      <c r="AB69" s="92"/>
      <c r="AC69" s="92"/>
      <c r="AD69" s="92">
        <v>100</v>
      </c>
      <c r="AE69" s="92"/>
      <c r="AF69" s="92"/>
      <c r="AG69" s="92"/>
      <c r="AH69" s="92"/>
      <c r="AI69" s="92">
        <f>Y69+AD69</f>
        <v>100</v>
      </c>
      <c r="AJ69" s="92"/>
      <c r="AK69" s="92"/>
      <c r="AL69" s="92"/>
      <c r="AM69" s="92"/>
      <c r="AN69" s="92">
        <v>0</v>
      </c>
      <c r="AO69" s="92"/>
      <c r="AP69" s="92"/>
      <c r="AQ69" s="92"/>
      <c r="AR69" s="92"/>
      <c r="AS69" s="92">
        <v>100</v>
      </c>
      <c r="AT69" s="92"/>
      <c r="AU69" s="92"/>
      <c r="AV69" s="92"/>
      <c r="AW69" s="92"/>
      <c r="AX69" s="93">
        <f>AN69+AS69</f>
        <v>100</v>
      </c>
      <c r="AY69" s="93"/>
      <c r="AZ69" s="93"/>
      <c r="BA69" s="93"/>
      <c r="BB69" s="93"/>
      <c r="BC69" s="93">
        <f>AN69-Y69</f>
        <v>0</v>
      </c>
      <c r="BD69" s="93"/>
      <c r="BE69" s="93"/>
      <c r="BF69" s="93"/>
      <c r="BG69" s="93"/>
      <c r="BH69" s="93">
        <f>AS69-AD69</f>
        <v>0</v>
      </c>
      <c r="BI69" s="93"/>
      <c r="BJ69" s="93"/>
      <c r="BK69" s="93"/>
      <c r="BL69" s="93"/>
      <c r="BM69" s="93">
        <f>BC69+BH69</f>
        <v>0</v>
      </c>
      <c r="BN69" s="93"/>
      <c r="BO69" s="93"/>
      <c r="BP69" s="93"/>
      <c r="BQ69" s="9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15.95" customHeight="1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23.25" customHeight="1" x14ac:dyDescent="0.2">
      <c r="A75" s="85" t="s">
        <v>275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3"/>
      <c r="AO75" s="3"/>
      <c r="AP75" s="88" t="s">
        <v>277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89" t="s">
        <v>12</v>
      </c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4"/>
      <c r="AO76" s="4"/>
      <c r="AP76" s="112" t="s">
        <v>13</v>
      </c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</row>
  </sheetData>
  <mergeCells count="313"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N63:AR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BM62:BQ62"/>
    <mergeCell ref="A71:BL71"/>
    <mergeCell ref="A72:BL72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BC60:BG60"/>
    <mergeCell ref="BH60:BL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W76:AM76"/>
    <mergeCell ref="AP76:BH76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75:V75"/>
    <mergeCell ref="W75:AM75"/>
    <mergeCell ref="AP75:BH75"/>
    <mergeCell ref="AD63:AH63"/>
    <mergeCell ref="AI63:AM63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45:B45"/>
    <mergeCell ref="C45:Z45"/>
    <mergeCell ref="AA45:AE45"/>
    <mergeCell ref="AF45:AJ45"/>
    <mergeCell ref="AK45:AO45"/>
    <mergeCell ref="AP45:AT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83" priority="17" stopIfTrue="1" operator="equal">
      <formula>$C61</formula>
    </cfRule>
  </conditionalFormatting>
  <conditionalFormatting sqref="A62:B62">
    <cfRule type="cellIs" dxfId="82" priority="18" stopIfTrue="1" operator="equal">
      <formula>0</formula>
    </cfRule>
  </conditionalFormatting>
  <conditionalFormatting sqref="C63">
    <cfRule type="cellIs" dxfId="81" priority="15" stopIfTrue="1" operator="equal">
      <formula>$C62</formula>
    </cfRule>
  </conditionalFormatting>
  <conditionalFormatting sqref="A63:B63">
    <cfRule type="cellIs" dxfId="80" priority="16" stopIfTrue="1" operator="equal">
      <formula>0</formula>
    </cfRule>
  </conditionalFormatting>
  <conditionalFormatting sqref="C64">
    <cfRule type="cellIs" dxfId="79" priority="13" stopIfTrue="1" operator="equal">
      <formula>$C63</formula>
    </cfRule>
  </conditionalFormatting>
  <conditionalFormatting sqref="A64:B64">
    <cfRule type="cellIs" dxfId="78" priority="14" stopIfTrue="1" operator="equal">
      <formula>0</formula>
    </cfRule>
  </conditionalFormatting>
  <conditionalFormatting sqref="C65">
    <cfRule type="cellIs" dxfId="77" priority="11" stopIfTrue="1" operator="equal">
      <formula>$C64</formula>
    </cfRule>
  </conditionalFormatting>
  <conditionalFormatting sqref="A65:B65">
    <cfRule type="cellIs" dxfId="76" priority="12" stopIfTrue="1" operator="equal">
      <formula>0</formula>
    </cfRule>
  </conditionalFormatting>
  <conditionalFormatting sqref="C66">
    <cfRule type="cellIs" dxfId="75" priority="9" stopIfTrue="1" operator="equal">
      <formula>$C65</formula>
    </cfRule>
  </conditionalFormatting>
  <conditionalFormatting sqref="A66:B66">
    <cfRule type="cellIs" dxfId="74" priority="10" stopIfTrue="1" operator="equal">
      <formula>0</formula>
    </cfRule>
  </conditionalFormatting>
  <conditionalFormatting sqref="C67">
    <cfRule type="cellIs" dxfId="73" priority="7" stopIfTrue="1" operator="equal">
      <formula>$C66</formula>
    </cfRule>
  </conditionalFormatting>
  <conditionalFormatting sqref="A67:B67">
    <cfRule type="cellIs" dxfId="72" priority="8" stopIfTrue="1" operator="equal">
      <formula>0</formula>
    </cfRule>
  </conditionalFormatting>
  <conditionalFormatting sqref="C68">
    <cfRule type="cellIs" dxfId="71" priority="5" stopIfTrue="1" operator="equal">
      <formula>$C67</formula>
    </cfRule>
  </conditionalFormatting>
  <conditionalFormatting sqref="A68:B68">
    <cfRule type="cellIs" dxfId="70" priority="6" stopIfTrue="1" operator="equal">
      <formula>0</formula>
    </cfRule>
  </conditionalFormatting>
  <conditionalFormatting sqref="C69">
    <cfRule type="cellIs" dxfId="69" priority="3" stopIfTrue="1" operator="equal">
      <formula>$C68</formula>
    </cfRule>
  </conditionalFormatting>
  <conditionalFormatting sqref="A69:B69">
    <cfRule type="cellIs" dxfId="6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B69"/>
  <sheetViews>
    <sheetView topLeftCell="A62" zoomScaleNormal="100" workbookViewId="0">
      <selection activeCell="A53" sqref="A53:P5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89</v>
      </c>
      <c r="E14" s="26"/>
      <c r="F14" s="26"/>
      <c r="G14" s="26"/>
      <c r="H14" s="26"/>
      <c r="I14" s="26"/>
      <c r="J14" s="26"/>
      <c r="K14" s="15"/>
      <c r="L14" s="27" t="s">
        <v>90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95</v>
      </c>
      <c r="E17" s="26"/>
      <c r="F17" s="26"/>
      <c r="G17" s="26"/>
      <c r="H17" s="26"/>
      <c r="I17" s="26"/>
      <c r="J17" s="26"/>
      <c r="K17" s="15"/>
      <c r="L17" s="27" t="s">
        <v>90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227</v>
      </c>
      <c r="E20" s="26"/>
      <c r="F20" s="26"/>
      <c r="G20" s="26"/>
      <c r="H20" s="26"/>
      <c r="I20" s="26"/>
      <c r="J20" s="26"/>
      <c r="K20" s="15"/>
      <c r="L20" s="25" t="s">
        <v>229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228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133" t="s">
        <v>244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5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226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x14ac:dyDescent="0.2">
      <c r="A36" s="37"/>
      <c r="B36" s="37"/>
      <c r="C36" s="37"/>
      <c r="D36" s="37"/>
      <c r="E36" s="37"/>
      <c r="F36" s="37"/>
      <c r="G36" s="133" t="s">
        <v>244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5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47" t="s">
        <v>91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6" t="s">
        <v>37</v>
      </c>
      <c r="BE43" s="56"/>
      <c r="BF43" s="56"/>
      <c r="BG43" s="56"/>
      <c r="BH43" s="56"/>
      <c r="BI43" s="56" t="s">
        <v>37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79" ht="15.75" customHeight="1" x14ac:dyDescent="0.2">
      <c r="A44" s="119"/>
      <c r="B44" s="49"/>
      <c r="C44" s="119" t="s">
        <v>190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120">
        <v>0</v>
      </c>
      <c r="AB44" s="121"/>
      <c r="AC44" s="121"/>
      <c r="AD44" s="121"/>
      <c r="AE44" s="122"/>
      <c r="AF44" s="120">
        <v>297897</v>
      </c>
      <c r="AG44" s="121"/>
      <c r="AH44" s="121"/>
      <c r="AI44" s="121"/>
      <c r="AJ44" s="122"/>
      <c r="AK44" s="123">
        <v>297897</v>
      </c>
      <c r="AL44" s="124"/>
      <c r="AM44" s="124"/>
      <c r="AN44" s="124"/>
      <c r="AO44" s="125"/>
      <c r="AP44" s="120">
        <v>0</v>
      </c>
      <c r="AQ44" s="121"/>
      <c r="AR44" s="121"/>
      <c r="AS44" s="121"/>
      <c r="AT44" s="122"/>
      <c r="AU44" s="120">
        <v>289510</v>
      </c>
      <c r="AV44" s="121"/>
      <c r="AW44" s="121"/>
      <c r="AX44" s="121"/>
      <c r="AY44" s="122"/>
      <c r="AZ44" s="126">
        <v>289510</v>
      </c>
      <c r="BA44" s="127"/>
      <c r="BB44" s="127"/>
      <c r="BC44" s="128"/>
      <c r="BD44" s="68">
        <v>0</v>
      </c>
      <c r="BE44" s="69"/>
      <c r="BF44" s="69"/>
      <c r="BG44" s="69"/>
      <c r="BH44" s="70"/>
      <c r="BI44" s="129">
        <f>AZ44-AK44</f>
        <v>-8387</v>
      </c>
      <c r="BJ44" s="69"/>
      <c r="BK44" s="69"/>
      <c r="BL44" s="69"/>
      <c r="BM44" s="70"/>
      <c r="BN44" s="130">
        <f>BI44</f>
        <v>-8387</v>
      </c>
      <c r="BO44" s="131"/>
      <c r="BP44" s="131"/>
      <c r="BQ44" s="132"/>
    </row>
    <row r="45" spans="1:79" s="19" customFormat="1" ht="15.75" x14ac:dyDescent="0.2">
      <c r="A45" s="98"/>
      <c r="B45" s="98"/>
      <c r="C45" s="136" t="s">
        <v>67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7"/>
      <c r="AA45" s="79">
        <v>0</v>
      </c>
      <c r="AB45" s="79"/>
      <c r="AC45" s="79"/>
      <c r="AD45" s="79"/>
      <c r="AE45" s="79"/>
      <c r="AF45" s="79">
        <f>AF44</f>
        <v>297897</v>
      </c>
      <c r="AG45" s="79"/>
      <c r="AH45" s="79"/>
      <c r="AI45" s="79"/>
      <c r="AJ45" s="79"/>
      <c r="AK45" s="79">
        <f>AA45+AF45</f>
        <v>297897</v>
      </c>
      <c r="AL45" s="79"/>
      <c r="AM45" s="79"/>
      <c r="AN45" s="79"/>
      <c r="AO45" s="79"/>
      <c r="AP45" s="79">
        <v>0</v>
      </c>
      <c r="AQ45" s="79"/>
      <c r="AR45" s="79"/>
      <c r="AS45" s="79"/>
      <c r="AT45" s="79"/>
      <c r="AU45" s="79">
        <f>AU44</f>
        <v>289510</v>
      </c>
      <c r="AV45" s="79"/>
      <c r="AW45" s="79"/>
      <c r="AX45" s="79"/>
      <c r="AY45" s="79"/>
      <c r="AZ45" s="79">
        <f>AP45+AU45</f>
        <v>289510</v>
      </c>
      <c r="BA45" s="79"/>
      <c r="BB45" s="79"/>
      <c r="BC45" s="79"/>
      <c r="BD45" s="79">
        <f>AP45-AA45</f>
        <v>0</v>
      </c>
      <c r="BE45" s="79"/>
      <c r="BF45" s="79"/>
      <c r="BG45" s="79"/>
      <c r="BH45" s="79"/>
      <c r="BI45" s="79">
        <f>AU45-AF45</f>
        <v>-8387</v>
      </c>
      <c r="BJ45" s="79"/>
      <c r="BK45" s="79"/>
      <c r="BL45" s="79"/>
      <c r="BM45" s="79"/>
      <c r="BN45" s="79">
        <f>BD45+BI45</f>
        <v>-8387</v>
      </c>
      <c r="BO45" s="79"/>
      <c r="BP45" s="79"/>
      <c r="BQ45" s="79"/>
      <c r="CA45" s="19" t="s">
        <v>25</v>
      </c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47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3" t="s">
        <v>5</v>
      </c>
      <c r="AX50" s="64"/>
      <c r="AY50" s="64"/>
      <c r="AZ50" s="64"/>
      <c r="BA50" s="65"/>
      <c r="BB50" s="63" t="s">
        <v>4</v>
      </c>
      <c r="BC50" s="64"/>
      <c r="BD50" s="64"/>
      <c r="BE50" s="64"/>
      <c r="BF50" s="65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6"/>
      <c r="BN51" s="6"/>
      <c r="BO51" s="6"/>
      <c r="BP51" s="6"/>
      <c r="BQ51" s="6"/>
    </row>
    <row r="52" spans="1:79" ht="18" hidden="1" customHeight="1" x14ac:dyDescent="0.2">
      <c r="A52" s="67" t="s">
        <v>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50" t="s">
        <v>15</v>
      </c>
      <c r="R52" s="50"/>
      <c r="S52" s="50"/>
      <c r="T52" s="50"/>
      <c r="U52" s="50"/>
      <c r="V52" s="50" t="s">
        <v>14</v>
      </c>
      <c r="W52" s="50"/>
      <c r="X52" s="50"/>
      <c r="Y52" s="50"/>
      <c r="Z52" s="50"/>
      <c r="AA52" s="51" t="s">
        <v>21</v>
      </c>
      <c r="AB52" s="57"/>
      <c r="AC52" s="57"/>
      <c r="AD52" s="57"/>
      <c r="AE52" s="57"/>
      <c r="AF52" s="57"/>
      <c r="AG52" s="50" t="s">
        <v>16</v>
      </c>
      <c r="AH52" s="50"/>
      <c r="AI52" s="50"/>
      <c r="AJ52" s="50"/>
      <c r="AK52" s="50"/>
      <c r="AL52" s="50" t="s">
        <v>17</v>
      </c>
      <c r="AM52" s="50"/>
      <c r="AN52" s="50"/>
      <c r="AO52" s="50"/>
      <c r="AP52" s="50"/>
      <c r="AQ52" s="51" t="s">
        <v>21</v>
      </c>
      <c r="AR52" s="57"/>
      <c r="AS52" s="57"/>
      <c r="AT52" s="57"/>
      <c r="AU52" s="57"/>
      <c r="AV52" s="5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57" t="s">
        <v>21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71" t="s">
        <v>289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58">
        <v>0</v>
      </c>
      <c r="R53" s="58"/>
      <c r="S53" s="58"/>
      <c r="T53" s="58"/>
      <c r="U53" s="58"/>
      <c r="V53" s="58">
        <v>297897</v>
      </c>
      <c r="W53" s="58"/>
      <c r="X53" s="58"/>
      <c r="Y53" s="58"/>
      <c r="Z53" s="58"/>
      <c r="AA53" s="58">
        <f>Q53+V53</f>
        <v>297897</v>
      </c>
      <c r="AB53" s="58"/>
      <c r="AC53" s="58"/>
      <c r="AD53" s="58"/>
      <c r="AE53" s="58"/>
      <c r="AF53" s="58"/>
      <c r="AG53" s="58">
        <v>0</v>
      </c>
      <c r="AH53" s="58"/>
      <c r="AI53" s="58"/>
      <c r="AJ53" s="58"/>
      <c r="AK53" s="58"/>
      <c r="AL53" s="58">
        <v>289510</v>
      </c>
      <c r="AM53" s="58"/>
      <c r="AN53" s="58"/>
      <c r="AO53" s="58"/>
      <c r="AP53" s="58"/>
      <c r="AQ53" s="58">
        <f>AG53+AL53</f>
        <v>289510</v>
      </c>
      <c r="AR53" s="58"/>
      <c r="AS53" s="58"/>
      <c r="AT53" s="58"/>
      <c r="AU53" s="58"/>
      <c r="AV53" s="58"/>
      <c r="AW53" s="58">
        <f>AG53-Q53</f>
        <v>0</v>
      </c>
      <c r="AX53" s="58"/>
      <c r="AY53" s="58"/>
      <c r="AZ53" s="58"/>
      <c r="BA53" s="58"/>
      <c r="BB53" s="72">
        <f>AL53-V53</f>
        <v>-8387</v>
      </c>
      <c r="BC53" s="72"/>
      <c r="BD53" s="72"/>
      <c r="BE53" s="72"/>
      <c r="BF53" s="72"/>
      <c r="BG53" s="72">
        <f>AW53+BB53</f>
        <v>-8387</v>
      </c>
      <c r="BH53" s="72"/>
      <c r="BI53" s="72"/>
      <c r="BJ53" s="72"/>
      <c r="BK53" s="72"/>
      <c r="BL53" s="72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81" t="s">
        <v>68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79">
        <v>0</v>
      </c>
      <c r="R54" s="79"/>
      <c r="S54" s="79"/>
      <c r="T54" s="79"/>
      <c r="U54" s="79"/>
      <c r="V54" s="79">
        <f>V53</f>
        <v>297897</v>
      </c>
      <c r="W54" s="79"/>
      <c r="X54" s="79"/>
      <c r="Y54" s="79"/>
      <c r="Z54" s="79"/>
      <c r="AA54" s="79">
        <f>Q54+V54</f>
        <v>297897</v>
      </c>
      <c r="AB54" s="79"/>
      <c r="AC54" s="79"/>
      <c r="AD54" s="79"/>
      <c r="AE54" s="79"/>
      <c r="AF54" s="79"/>
      <c r="AG54" s="79">
        <v>0</v>
      </c>
      <c r="AH54" s="79"/>
      <c r="AI54" s="79"/>
      <c r="AJ54" s="79"/>
      <c r="AK54" s="79"/>
      <c r="AL54" s="79">
        <f>AL53</f>
        <v>289510</v>
      </c>
      <c r="AM54" s="79"/>
      <c r="AN54" s="79"/>
      <c r="AO54" s="79"/>
      <c r="AP54" s="79"/>
      <c r="AQ54" s="79">
        <f>AG54+AL54</f>
        <v>289510</v>
      </c>
      <c r="AR54" s="79"/>
      <c r="AS54" s="79"/>
      <c r="AT54" s="79"/>
      <c r="AU54" s="79"/>
      <c r="AV54" s="79"/>
      <c r="AW54" s="79">
        <f>AG54-Q54</f>
        <v>0</v>
      </c>
      <c r="AX54" s="79"/>
      <c r="AY54" s="79"/>
      <c r="AZ54" s="79"/>
      <c r="BA54" s="79"/>
      <c r="BB54" s="80">
        <f>AL54-V54</f>
        <v>-8387</v>
      </c>
      <c r="BC54" s="80"/>
      <c r="BD54" s="80"/>
      <c r="BE54" s="80"/>
      <c r="BF54" s="80"/>
      <c r="BG54" s="80">
        <f>AW54+BB54</f>
        <v>-8387</v>
      </c>
      <c r="BH54" s="80"/>
      <c r="BI54" s="80"/>
      <c r="BJ54" s="80"/>
      <c r="BK54" s="80"/>
      <c r="BL54" s="8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3" t="s">
        <v>10</v>
      </c>
      <c r="B58" s="74"/>
      <c r="C58" s="73" t="s">
        <v>9</v>
      </c>
      <c r="D58" s="44"/>
      <c r="E58" s="44"/>
      <c r="F58" s="44"/>
      <c r="G58" s="44"/>
      <c r="H58" s="44"/>
      <c r="I58" s="74"/>
      <c r="J58" s="73" t="s">
        <v>8</v>
      </c>
      <c r="K58" s="44"/>
      <c r="L58" s="44"/>
      <c r="M58" s="44"/>
      <c r="N58" s="74"/>
      <c r="O58" s="73" t="s">
        <v>7</v>
      </c>
      <c r="P58" s="44"/>
      <c r="Q58" s="44"/>
      <c r="R58" s="44"/>
      <c r="S58" s="44"/>
      <c r="T58" s="44"/>
      <c r="U58" s="44"/>
      <c r="V58" s="44"/>
      <c r="W58" s="44"/>
      <c r="X58" s="74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78" t="s">
        <v>3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5"/>
      <c r="B59" s="76"/>
      <c r="C59" s="75"/>
      <c r="D59" s="77"/>
      <c r="E59" s="77"/>
      <c r="F59" s="77"/>
      <c r="G59" s="77"/>
      <c r="H59" s="77"/>
      <c r="I59" s="76"/>
      <c r="J59" s="75"/>
      <c r="K59" s="77"/>
      <c r="L59" s="77"/>
      <c r="M59" s="77"/>
      <c r="N59" s="76"/>
      <c r="O59" s="75"/>
      <c r="P59" s="77"/>
      <c r="Q59" s="77"/>
      <c r="R59" s="77"/>
      <c r="S59" s="77"/>
      <c r="T59" s="77"/>
      <c r="U59" s="77"/>
      <c r="V59" s="77"/>
      <c r="W59" s="77"/>
      <c r="X59" s="76"/>
      <c r="Y59" s="63" t="s">
        <v>5</v>
      </c>
      <c r="Z59" s="64"/>
      <c r="AA59" s="64"/>
      <c r="AB59" s="64"/>
      <c r="AC59" s="65"/>
      <c r="AD59" s="63" t="s">
        <v>4</v>
      </c>
      <c r="AE59" s="64"/>
      <c r="AF59" s="64"/>
      <c r="AG59" s="64"/>
      <c r="AH59" s="65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3">
        <v>8</v>
      </c>
      <c r="AO60" s="64"/>
      <c r="AP60" s="64"/>
      <c r="AQ60" s="64"/>
      <c r="AR60" s="65"/>
      <c r="AS60" s="63">
        <v>9</v>
      </c>
      <c r="AT60" s="64"/>
      <c r="AU60" s="64"/>
      <c r="AV60" s="64"/>
      <c r="AW60" s="65"/>
      <c r="AX60" s="63">
        <v>10</v>
      </c>
      <c r="AY60" s="64"/>
      <c r="AZ60" s="64"/>
      <c r="BA60" s="64"/>
      <c r="BB60" s="65"/>
      <c r="BC60" s="63">
        <v>11</v>
      </c>
      <c r="BD60" s="64"/>
      <c r="BE60" s="64"/>
      <c r="BF60" s="64"/>
      <c r="BG60" s="65"/>
      <c r="BH60" s="63">
        <v>12</v>
      </c>
      <c r="BI60" s="64"/>
      <c r="BJ60" s="64"/>
      <c r="BK60" s="64"/>
      <c r="BL60" s="65"/>
      <c r="BM60" s="63">
        <v>13</v>
      </c>
      <c r="BN60" s="64"/>
      <c r="BO60" s="64"/>
      <c r="BP60" s="64"/>
      <c r="BQ60" s="6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7" t="s">
        <v>45</v>
      </c>
      <c r="P61" s="67"/>
      <c r="Q61" s="67"/>
      <c r="R61" s="67"/>
      <c r="S61" s="67"/>
      <c r="T61" s="67"/>
      <c r="U61" s="67"/>
      <c r="V61" s="67"/>
      <c r="W61" s="67"/>
      <c r="X61" s="38"/>
      <c r="Y61" s="50" t="s">
        <v>15</v>
      </c>
      <c r="Z61" s="50"/>
      <c r="AA61" s="50"/>
      <c r="AB61" s="50"/>
      <c r="AC61" s="50"/>
      <c r="AD61" s="50" t="s">
        <v>35</v>
      </c>
      <c r="AE61" s="50"/>
      <c r="AF61" s="50"/>
      <c r="AG61" s="50"/>
      <c r="AH61" s="50"/>
      <c r="AI61" s="50" t="s">
        <v>21</v>
      </c>
      <c r="AJ61" s="50"/>
      <c r="AK61" s="50"/>
      <c r="AL61" s="50"/>
      <c r="AM61" s="50"/>
      <c r="AN61" s="50" t="s">
        <v>36</v>
      </c>
      <c r="AO61" s="50"/>
      <c r="AP61" s="50"/>
      <c r="AQ61" s="50"/>
      <c r="AR61" s="50"/>
      <c r="AS61" s="50" t="s">
        <v>16</v>
      </c>
      <c r="AT61" s="50"/>
      <c r="AU61" s="50"/>
      <c r="AV61" s="50"/>
      <c r="AW61" s="50"/>
      <c r="AX61" s="50" t="s">
        <v>21</v>
      </c>
      <c r="AY61" s="50"/>
      <c r="AZ61" s="50"/>
      <c r="BA61" s="50"/>
      <c r="BB61" s="50"/>
      <c r="BC61" s="50" t="s">
        <v>38</v>
      </c>
      <c r="BD61" s="50"/>
      <c r="BE61" s="50"/>
      <c r="BF61" s="50"/>
      <c r="BG61" s="50"/>
      <c r="BH61" s="50" t="s">
        <v>38</v>
      </c>
      <c r="BI61" s="50"/>
      <c r="BJ61" s="50"/>
      <c r="BK61" s="50"/>
      <c r="BL61" s="50"/>
      <c r="BM61" s="84" t="s">
        <v>21</v>
      </c>
      <c r="BN61" s="84"/>
      <c r="BO61" s="84"/>
      <c r="BP61" s="84"/>
      <c r="BQ61" s="8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ht="15.75" x14ac:dyDescent="0.2">
      <c r="A62" s="33"/>
      <c r="B62" s="33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1"/>
      <c r="BS62" s="11"/>
      <c r="BT62" s="11"/>
      <c r="BU62" s="11"/>
      <c r="BV62" s="11"/>
      <c r="BW62" s="11"/>
      <c r="BX62" s="11"/>
      <c r="BY62" s="11"/>
      <c r="BZ62" s="9"/>
      <c r="CA62" s="1" t="s">
        <v>29</v>
      </c>
    </row>
    <row r="64" spans="1:79" ht="15.95" customHeight="1" x14ac:dyDescent="0.2">
      <c r="A64" s="45" t="s">
        <v>56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15.95" customHeight="1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4.25" customHeight="1" x14ac:dyDescent="0.2">
      <c r="A68" s="85" t="s">
        <v>275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3"/>
      <c r="AO68" s="3"/>
      <c r="AP68" s="88" t="s">
        <v>278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4" x14ac:dyDescent="0.2">
      <c r="W69" s="89" t="s">
        <v>12</v>
      </c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4"/>
      <c r="AO69" s="4"/>
      <c r="AP69" s="89" t="s">
        <v>13</v>
      </c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</row>
  </sheetData>
  <mergeCells count="222">
    <mergeCell ref="V54:Z54"/>
    <mergeCell ref="AA54:AF54"/>
    <mergeCell ref="AG54:AK54"/>
    <mergeCell ref="AL54:AP54"/>
    <mergeCell ref="A68:V68"/>
    <mergeCell ref="W68:AM68"/>
    <mergeCell ref="AP68:BH68"/>
    <mergeCell ref="W69:AM69"/>
    <mergeCell ref="AP69:BH69"/>
    <mergeCell ref="AX62:BB62"/>
    <mergeCell ref="BC62:BG62"/>
    <mergeCell ref="BH62:BL62"/>
    <mergeCell ref="AX60:BB60"/>
    <mergeCell ref="BC60:BG60"/>
    <mergeCell ref="BH60:BL60"/>
    <mergeCell ref="BM62:BQ62"/>
    <mergeCell ref="A64:BL64"/>
    <mergeCell ref="A65:BL65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0:BQ60"/>
    <mergeCell ref="A61:B61"/>
    <mergeCell ref="C61:I61"/>
    <mergeCell ref="J61:N61"/>
    <mergeCell ref="O61:X61"/>
    <mergeCell ref="Y61:AC61"/>
    <mergeCell ref="AD61:AH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Q54:AV54"/>
    <mergeCell ref="AW54:BA54"/>
    <mergeCell ref="BB54:BF54"/>
    <mergeCell ref="BG54:BL54"/>
    <mergeCell ref="A54:P54"/>
    <mergeCell ref="Q54:U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5:AY45"/>
    <mergeCell ref="AZ45:BC45"/>
    <mergeCell ref="BD45:BH45"/>
    <mergeCell ref="BI45:BM45"/>
    <mergeCell ref="BN45:BQ45"/>
    <mergeCell ref="A47:BL47"/>
    <mergeCell ref="A45:B45"/>
    <mergeCell ref="C45:Z45"/>
    <mergeCell ref="AA45:AE45"/>
    <mergeCell ref="AF45:AJ45"/>
    <mergeCell ref="AK45:AO45"/>
    <mergeCell ref="AP45:AT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BI44:BM44"/>
    <mergeCell ref="BN44:BQ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C44:Z44"/>
    <mergeCell ref="A44:B44"/>
    <mergeCell ref="AA44:AE44"/>
    <mergeCell ref="AF44:AJ44"/>
    <mergeCell ref="AK44:AO44"/>
    <mergeCell ref="AP44:AT44"/>
    <mergeCell ref="AU44:AY44"/>
    <mergeCell ref="AZ44:BC44"/>
    <mergeCell ref="BD44:BH44"/>
  </mergeCells>
  <conditionalFormatting sqref="C62">
    <cfRule type="cellIs" dxfId="67" priority="1" stopIfTrue="1" operator="equal">
      <formula>$C61</formula>
    </cfRule>
  </conditionalFormatting>
  <conditionalFormatting sqref="A62:B62">
    <cfRule type="cellIs" dxfId="66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КПК0110150</vt:lpstr>
      <vt:lpstr>КПК0111010</vt:lpstr>
      <vt:lpstr>КПК0113210</vt:lpstr>
      <vt:lpstr>КПК0113242</vt:lpstr>
      <vt:lpstr>КПК0114082</vt:lpstr>
      <vt:lpstr>КПК0116030</vt:lpstr>
      <vt:lpstr>КПК0116090</vt:lpstr>
      <vt:lpstr>КПК0117130</vt:lpstr>
      <vt:lpstr>КПК0117310</vt:lpstr>
      <vt:lpstr>КПК0117321</vt:lpstr>
      <vt:lpstr>КПК0117370</vt:lpstr>
      <vt:lpstr>КПК0117461</vt:lpstr>
      <vt:lpstr>КПК0117680</vt:lpstr>
      <vt:lpstr>КПК0118311</vt:lpstr>
      <vt:lpstr>КПК0110150!Область_печати</vt:lpstr>
      <vt:lpstr>КПК0111010!Область_печати</vt:lpstr>
      <vt:lpstr>КПК0113210!Область_печати</vt:lpstr>
      <vt:lpstr>КПК0113242!Область_печати</vt:lpstr>
      <vt:lpstr>КПК0114082!Область_печати</vt:lpstr>
      <vt:lpstr>КПК0116030!Область_печати</vt:lpstr>
      <vt:lpstr>КПК0116090!Область_печати</vt:lpstr>
      <vt:lpstr>КПК0117130!Область_печати</vt:lpstr>
      <vt:lpstr>КПК0117310!Область_печати</vt:lpstr>
      <vt:lpstr>КПК0117321!Область_печати</vt:lpstr>
      <vt:lpstr>КПК0117370!Область_печати</vt:lpstr>
      <vt:lpstr>КПК0117461!Область_печати</vt:lpstr>
      <vt:lpstr>КПК0117680!Область_печати</vt:lpstr>
      <vt:lpstr>КПК0118311!Область_печати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2021-01-06T11:41:30Z</cp:lastPrinted>
  <dcterms:created xsi:type="dcterms:W3CDTF">2016-08-10T10:53:25Z</dcterms:created>
  <dcterms:modified xsi:type="dcterms:W3CDTF">2021-01-08T09:17:15Z</dcterms:modified>
</cp:coreProperties>
</file>