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.7" sheetId="1" r:id="rId1"/>
  </sheets>
  <definedNames>
    <definedName name="_xlnm.Print_Area" localSheetId="0">'дод.7'!$A$1:$I$29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<sst xmlns="http://schemas.openxmlformats.org/spreadsheetml/2006/main" count="74" uniqueCount="64">
  <si>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                      Додаток № 5                                             до рішення XXVI сесії Зміївської міської ради VII cкликання від 22.12.2017 №21-XXVI «Про міський бюджет на 2018 рік»</t>
  </si>
  <si>
    <t>Перелік місцевих (регіональних) програм, які фінансуватимуться за рахунок коштів
Місцевого бюджету  у 2018 році1</t>
  </si>
  <si>
    <t>(тис. грн.)/грн.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</si>
  <si>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</si>
  <si>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</si>
  <si>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</si>
  <si>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</si>
  <si>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</si>
  <si>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</si>
  <si>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</si>
  <si>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</si>
  <si>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0100000</t>
  </si>
  <si>
    <r>
      <t xml:space="preserve">Міська рада </t>
    </r>
    <r>
      <rPr>
        <i/>
        <sz val="10"/>
        <rFont val="Times New Roman"/>
        <family val="1"/>
      </rPr>
      <t>(головний розпорядник)</t>
    </r>
  </si>
  <si>
    <t>0103142</t>
  </si>
  <si>
    <t>3242</t>
  </si>
  <si>
    <t>Інші заходи у сфері соціального захисту і соціального забезпечення</t>
  </si>
  <si>
    <t>Програма  соціального захисту населення Зміївської міської ради на 2018-2019 роки</t>
  </si>
  <si>
    <t>0104082</t>
  </si>
  <si>
    <t>4082</t>
  </si>
  <si>
    <t>Інші заходи в галузі культури і мистества</t>
  </si>
  <si>
    <t>Програма святкування та відзначення на теріторії Зміївської міської ради свят, знаменних подій, ювілеїв та інших заходів на 2018-2019 роки</t>
  </si>
  <si>
    <t>0103210</t>
  </si>
  <si>
    <t>Організація та проведення громадських робіт</t>
  </si>
  <si>
    <t>Програма  громадських робіт та робіт тимчасового характеру  Зміївської міської ради на 2018-2019 роки</t>
  </si>
  <si>
    <t>0106030</t>
  </si>
  <si>
    <t>6030</t>
  </si>
  <si>
    <t>Організаці благоустрою населених пунктів</t>
  </si>
  <si>
    <t>Програма благоустрою Зміївської міської ради на 2018-2019 роки</t>
  </si>
  <si>
    <t>0106090</t>
  </si>
  <si>
    <t>6090</t>
  </si>
  <si>
    <t xml:space="preserve">Інша діяльністьу сфері  житлово-комунального господарства </t>
  </si>
  <si>
    <t>0108311</t>
  </si>
  <si>
    <t xml:space="preserve">Охорона та раціональне викоритання природних ресурсів </t>
  </si>
  <si>
    <t xml:space="preserve">Екологічна програма Зміївської міської ради на 2018-2019 роки </t>
  </si>
  <si>
    <t>0107680</t>
  </si>
  <si>
    <t>Членські внески до асоціацій органів місцевого самоврядування</t>
  </si>
  <si>
    <t>Програма взаємодії з асоціацією міст України та громадян на період 2018-2019 роки</t>
  </si>
  <si>
    <t>0107441</t>
  </si>
  <si>
    <t>7441</t>
  </si>
  <si>
    <t>Утримання та розвиток мостів/ шляхопроводів</t>
  </si>
  <si>
    <t>Програма соціально-економічного та культурного розвитку Зміївської міської ради  на 2018-2019 роки</t>
  </si>
  <si>
    <t>0107461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</si>
  <si>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</si>
  <si>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</si>
  <si>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Організація благоустрою населених пунктів</t>
  </si>
  <si>
    <t>0107330</t>
  </si>
  <si>
    <t>7330</t>
  </si>
  <si>
    <r>
      <t>Будівництво інших об</t>
    </r>
    <r>
      <rPr>
        <sz val="11"/>
        <color indexed="8"/>
        <rFont val="Times New Roman"/>
        <family val="1"/>
      </rPr>
      <t xml:space="preserve">'єктів соціальної та виробничої інфраструктури комунальної власності </t>
    </r>
  </si>
  <si>
    <t>0107350</t>
  </si>
  <si>
    <t>7350</t>
  </si>
  <si>
    <t>0100150</t>
  </si>
  <si>
    <t>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</si>
  <si>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</si>
  <si>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0101010</t>
  </si>
  <si>
    <t>1010</t>
  </si>
  <si>
    <t>Надання дошкільної освіти</t>
  </si>
  <si>
    <t xml:space="preserve">Всього </t>
  </si>
  <si>
    <t>Секретар міської ради</t>
  </si>
  <si>
    <t>В. Байрачна</t>
  </si>
  <si>
    <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</si>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</sst>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#.00"/>
    <numFmt numFmtId="168" formatCode="0.00"/>
  </numFmts>
  <fonts count="39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1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6" borderId="0" applyNumberFormat="0" applyBorder="0" applyAlignment="0" applyProtection="0"/>
    <xf numFmtId="164" fontId="3" fillId="18" borderId="0" applyNumberFormat="0" applyBorder="0" applyAlignment="0" applyProtection="0"/>
    <xf numFmtId="164" fontId="3" fillId="12" borderId="0" applyNumberFormat="0" applyBorder="0" applyAlignment="0" applyProtection="0"/>
    <xf numFmtId="164" fontId="3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>
      <alignment/>
      <protection/>
    </xf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8" borderId="0" applyNumberFormat="0" applyBorder="0" applyAlignment="0" applyProtection="0"/>
    <xf numFmtId="164" fontId="3" fillId="22" borderId="0" applyNumberFormat="0" applyBorder="0" applyAlignment="0" applyProtection="0"/>
    <xf numFmtId="164" fontId="3" fillId="18" borderId="0" applyNumberFormat="0" applyBorder="0" applyAlignment="0" applyProtection="0"/>
    <xf numFmtId="164" fontId="3" fillId="12" borderId="0" applyNumberFormat="0" applyBorder="0" applyAlignment="0" applyProtection="0"/>
    <xf numFmtId="164" fontId="3" fillId="23" borderId="0" applyNumberFormat="0" applyBorder="0" applyAlignment="0" applyProtection="0"/>
    <xf numFmtId="164" fontId="3" fillId="16" borderId="0" applyNumberFormat="0" applyBorder="0" applyAlignment="0" applyProtection="0"/>
    <xf numFmtId="164" fontId="3" fillId="20" borderId="0" applyNumberFormat="0" applyBorder="0" applyAlignment="0" applyProtection="0"/>
    <xf numFmtId="164" fontId="5" fillId="7" borderId="1" applyNumberFormat="0" applyAlignment="0" applyProtection="0"/>
    <xf numFmtId="164" fontId="5" fillId="13" borderId="1" applyNumberFormat="0" applyAlignment="0" applyProtection="0"/>
    <xf numFmtId="164" fontId="6" fillId="24" borderId="2" applyNumberFormat="0" applyAlignment="0" applyProtection="0"/>
    <xf numFmtId="164" fontId="7" fillId="24" borderId="1" applyNumberFormat="0" applyAlignment="0" applyProtection="0"/>
    <xf numFmtId="164" fontId="8" fillId="6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4" fillId="0" borderId="0">
      <alignment/>
      <protection/>
    </xf>
    <xf numFmtId="164" fontId="1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0" borderId="0">
      <alignment vertical="top"/>
      <protection/>
    </xf>
    <xf numFmtId="164" fontId="15" fillId="0" borderId="7" applyNumberFormat="0" applyFill="0" applyAlignment="0" applyProtection="0"/>
    <xf numFmtId="164" fontId="16" fillId="25" borderId="8" applyNumberFormat="0" applyAlignment="0" applyProtection="0"/>
    <xf numFmtId="164" fontId="16" fillId="25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13" borderId="0" applyNumberFormat="0" applyBorder="0" applyAlignment="0" applyProtection="0"/>
    <xf numFmtId="164" fontId="20" fillId="26" borderId="1" applyNumberFormat="0" applyAlignment="0" applyProtection="0"/>
    <xf numFmtId="164" fontId="4" fillId="0" borderId="0">
      <alignment/>
      <protection/>
    </xf>
    <xf numFmtId="164" fontId="21" fillId="3" borderId="0" applyNumberFormat="0" applyBorder="0" applyAlignment="0" applyProtection="0"/>
    <xf numFmtId="164" fontId="21" fillId="5" borderId="0" applyNumberFormat="0" applyBorder="0" applyAlignment="0" applyProtection="0"/>
    <xf numFmtId="164" fontId="22" fillId="0" borderId="0" applyNumberFormat="0" applyFill="0" applyBorder="0" applyAlignment="0" applyProtection="0"/>
    <xf numFmtId="164" fontId="0" fillId="10" borderId="9" applyNumberFormat="0" applyAlignment="0" applyProtection="0"/>
    <xf numFmtId="164" fontId="0" fillId="10" borderId="9" applyNumberFormat="0" applyAlignment="0" applyProtection="0"/>
    <xf numFmtId="164" fontId="15" fillId="0" borderId="10" applyNumberFormat="0" applyFill="0" applyAlignment="0" applyProtection="0"/>
    <xf numFmtId="164" fontId="6" fillId="26" borderId="2" applyNumberFormat="0" applyAlignment="0" applyProtection="0"/>
    <xf numFmtId="164" fontId="23" fillId="0" borderId="11" applyNumberFormat="0" applyFill="0" applyAlignment="0" applyProtection="0"/>
    <xf numFmtId="164" fontId="24" fillId="13" borderId="0" applyNumberFormat="0" applyBorder="0" applyAlignment="0" applyProtection="0"/>
    <xf numFmtId="164" fontId="1" fillId="0" borderId="0">
      <alignment/>
      <protection/>
    </xf>
    <xf numFmtId="164" fontId="1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8" fillId="4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Font="1" applyFill="1" applyAlignment="1">
      <alignment/>
    </xf>
    <xf numFmtId="164" fontId="25" fillId="0" borderId="0" xfId="0" applyNumberFormat="1" applyFont="1" applyFill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left" vertical="top"/>
      <protection/>
    </xf>
    <xf numFmtId="164" fontId="25" fillId="0" borderId="0" xfId="0" applyFont="1" applyFill="1" applyAlignment="1">
      <alignment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horizontal="center" vertical="top" wrapText="1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8" fillId="0" borderId="0" xfId="0" applyNumberFormat="1" applyFont="1" applyFill="1" applyBorder="1" applyAlignment="1" applyProtection="1">
      <alignment horizontal="center" vertical="top"/>
      <protection/>
    </xf>
    <xf numFmtId="164" fontId="29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30" fillId="0" borderId="13" xfId="0" applyNumberFormat="1" applyFont="1" applyFill="1" applyBorder="1" applyAlignment="1" applyProtection="1">
      <alignment horizontal="center" vertical="center" wrapText="1"/>
      <protection/>
    </xf>
    <xf numFmtId="164" fontId="30" fillId="0" borderId="14" xfId="0" applyNumberFormat="1" applyFont="1" applyFill="1" applyBorder="1" applyAlignment="1" applyProtection="1">
      <alignment horizontal="center" vertical="center" wrapText="1"/>
      <protection/>
    </xf>
    <xf numFmtId="164" fontId="30" fillId="0" borderId="15" xfId="0" applyNumberFormat="1" applyFont="1" applyFill="1" applyBorder="1" applyAlignment="1" applyProtection="1">
      <alignment horizontal="center" vertical="center" wrapText="1"/>
      <protection/>
    </xf>
    <xf numFmtId="164" fontId="32" fillId="0" borderId="14" xfId="0" applyFont="1" applyBorder="1" applyAlignment="1">
      <alignment horizontal="center" vertical="center" wrapText="1"/>
    </xf>
    <xf numFmtId="164" fontId="27" fillId="0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165" fontId="26" fillId="0" borderId="14" xfId="0" applyNumberFormat="1" applyFont="1" applyBorder="1" applyAlignment="1">
      <alignment horizontal="center" vertical="center" wrapText="1"/>
    </xf>
    <xf numFmtId="165" fontId="32" fillId="0" borderId="14" xfId="0" applyNumberFormat="1" applyFont="1" applyBorder="1" applyAlignment="1">
      <alignment horizontal="center" vertical="center" wrapText="1"/>
    </xf>
    <xf numFmtId="164" fontId="32" fillId="0" borderId="14" xfId="0" applyFont="1" applyBorder="1" applyAlignment="1">
      <alignment horizontal="justify" vertical="center" wrapText="1"/>
    </xf>
    <xf numFmtId="166" fontId="34" fillId="0" borderId="14" xfId="98" applyNumberFormat="1" applyFont="1" applyBorder="1" applyAlignment="1">
      <alignment vertical="center"/>
      <protection/>
    </xf>
    <xf numFmtId="164" fontId="0" fillId="0" borderId="0" xfId="0" applyFont="1" applyFill="1" applyAlignment="1">
      <alignment vertical="center"/>
    </xf>
    <xf numFmtId="165" fontId="35" fillId="0" borderId="14" xfId="0" applyNumberFormat="1" applyFont="1" applyBorder="1" applyAlignment="1">
      <alignment horizontal="center" vertical="center" wrapText="1"/>
    </xf>
    <xf numFmtId="165" fontId="34" fillId="0" borderId="14" xfId="0" applyNumberFormat="1" applyFont="1" applyBorder="1" applyAlignment="1">
      <alignment horizontal="center" vertical="center" wrapText="1"/>
    </xf>
    <xf numFmtId="164" fontId="35" fillId="0" borderId="14" xfId="0" applyFont="1" applyBorder="1" applyAlignment="1">
      <alignment horizontal="justify" vertical="center" wrapText="1"/>
    </xf>
    <xf numFmtId="166" fontId="35" fillId="0" borderId="14" xfId="98" applyNumberFormat="1" applyFont="1" applyBorder="1" applyAlignment="1">
      <alignment horizontal="justify" vertical="center"/>
      <protection/>
    </xf>
    <xf numFmtId="167" fontId="35" fillId="0" borderId="14" xfId="98" applyNumberFormat="1" applyFont="1" applyBorder="1" applyAlignment="1">
      <alignment vertical="center"/>
      <protection/>
    </xf>
    <xf numFmtId="166" fontId="35" fillId="0" borderId="14" xfId="98" applyNumberFormat="1" applyFont="1" applyBorder="1" applyAlignment="1">
      <alignment vertical="center"/>
      <protection/>
    </xf>
    <xf numFmtId="164" fontId="35" fillId="0" borderId="14" xfId="0" applyFont="1" applyBorder="1" applyAlignment="1">
      <alignment horizontal="center" vertical="center" wrapText="1"/>
    </xf>
    <xf numFmtId="166" fontId="35" fillId="0" borderId="14" xfId="98" applyNumberFormat="1" applyFont="1" applyBorder="1" applyAlignment="1">
      <alignment horizontal="justify" vertical="top"/>
      <protection/>
    </xf>
    <xf numFmtId="167" fontId="35" fillId="0" borderId="14" xfId="98" applyNumberFormat="1" applyFont="1" applyBorder="1">
      <alignment vertical="top"/>
      <protection/>
    </xf>
    <xf numFmtId="166" fontId="35" fillId="0" borderId="14" xfId="98" applyNumberFormat="1" applyFont="1" applyBorder="1">
      <alignment vertical="top"/>
      <protection/>
    </xf>
    <xf numFmtId="164" fontId="35" fillId="0" borderId="14" xfId="0" applyFont="1" applyBorder="1" applyAlignment="1">
      <alignment vertical="center" wrapText="1"/>
    </xf>
    <xf numFmtId="167" fontId="34" fillId="0" borderId="14" xfId="98" applyNumberFormat="1" applyFont="1" applyBorder="1">
      <alignment vertical="top"/>
      <protection/>
    </xf>
    <xf numFmtId="168" fontId="35" fillId="0" borderId="14" xfId="98" applyNumberFormat="1" applyFont="1" applyBorder="1">
      <alignment vertical="top"/>
      <protection/>
    </xf>
    <xf numFmtId="164" fontId="34" fillId="0" borderId="14" xfId="0" applyFont="1" applyBorder="1" applyAlignment="1">
      <alignment horizontal="justify" vertical="center" wrapText="1"/>
    </xf>
    <xf numFmtId="166" fontId="35" fillId="0" borderId="14" xfId="0" applyNumberFormat="1" applyFont="1" applyBorder="1" applyAlignment="1">
      <alignment vertical="top" wrapText="1"/>
    </xf>
    <xf numFmtId="167" fontId="34" fillId="0" borderId="14" xfId="0" applyNumberFormat="1" applyFont="1" applyBorder="1" applyAlignment="1">
      <alignment vertical="top" wrapText="1"/>
    </xf>
    <xf numFmtId="166" fontId="34" fillId="0" borderId="14" xfId="0" applyNumberFormat="1" applyFont="1" applyBorder="1" applyAlignment="1">
      <alignment vertical="top" wrapText="1"/>
    </xf>
    <xf numFmtId="164" fontId="36" fillId="0" borderId="0" xfId="0" applyNumberFormat="1" applyFont="1" applyFill="1" applyAlignment="1" applyProtection="1">
      <alignment/>
      <protection/>
    </xf>
    <xf numFmtId="164" fontId="37" fillId="0" borderId="0" xfId="0" applyNumberFormat="1" applyFont="1" applyFill="1" applyAlignment="1" applyProtection="1">
      <alignment/>
      <protection/>
    </xf>
    <xf numFmtId="164" fontId="38" fillId="0" borderId="0" xfId="0" applyFont="1" applyBorder="1" applyAlignment="1">
      <alignment horizontal="left" vertical="center" wrapText="1"/>
    </xf>
    <xf numFmtId="164" fontId="38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4" fontId="0" fillId="26" borderId="0" xfId="0" applyNumberFormat="1" applyFont="1" applyFill="1" applyBorder="1" applyAlignment="1" applyProtection="1">
      <alignment horizontal="left" vertical="center" wrapText="1"/>
      <protection/>
    </xf>
    <xf numFmtId="164" fontId="38" fillId="26" borderId="0" xfId="0" applyNumberFormat="1" applyFont="1" applyFill="1" applyBorder="1" applyAlignment="1" applyProtection="1">
      <alignment horizontal="left" vertical="center" wrapText="1"/>
      <protection/>
    </xf>
  </cellXfs>
  <cellStyles count="10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Normal_meresha_07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Звичайний 10" xfId="79"/>
    <cellStyle name="Звичайний 11" xfId="80"/>
    <cellStyle name="Звичайний 12" xfId="81"/>
    <cellStyle name="Звичайний 13" xfId="82"/>
    <cellStyle name="Звичайний 14" xfId="83"/>
    <cellStyle name="Звичайний 15" xfId="84"/>
    <cellStyle name="Звичайний 16" xfId="85"/>
    <cellStyle name="Звичайний 17" xfId="86"/>
    <cellStyle name="Звичайний 18" xfId="87"/>
    <cellStyle name="Звичайний 19" xfId="88"/>
    <cellStyle name="Звичайний 2" xfId="89"/>
    <cellStyle name="Звичайний 20" xfId="90"/>
    <cellStyle name="Звичайний 3" xfId="91"/>
    <cellStyle name="Звичайний 4" xfId="92"/>
    <cellStyle name="Звичайний 5" xfId="93"/>
    <cellStyle name="Звичайний 6" xfId="94"/>
    <cellStyle name="Звичайний 7" xfId="95"/>
    <cellStyle name="Звичайний 8" xfId="96"/>
    <cellStyle name="Звичайний 9" xfId="97"/>
    <cellStyle name="Звичайний_Додаток _ 3 зм_ни 4575" xfId="98"/>
    <cellStyle name="Итог" xfId="99"/>
    <cellStyle name="Контрольна клітинка" xfId="100"/>
    <cellStyle name="Контрольная ячейка" xfId="101"/>
    <cellStyle name="Назва" xfId="102"/>
    <cellStyle name="Название" xfId="103"/>
    <cellStyle name="Нейтральный" xfId="104"/>
    <cellStyle name="Обчислення" xfId="105"/>
    <cellStyle name="Обычный 2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Підсумок" xfId="112"/>
    <cellStyle name="Результат 1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Хороший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0" zoomScaleSheetLayoutView="80" workbookViewId="0" topLeftCell="C1">
      <selection activeCell="B3" sqref="B3"/>
    </sheetView>
  </sheetViews>
  <sheetFormatPr defaultColWidth="9.33203125" defaultRowHeight="12.75"/>
  <cols>
    <col min="1" max="1" width="0" style="1" hidden="1" customWidth="1"/>
    <col min="2" max="2" width="16.5" style="1" customWidth="1"/>
    <col min="3" max="3" width="13.5" style="1" customWidth="1"/>
    <col min="4" max="4" width="0" style="1" hidden="1" customWidth="1"/>
    <col min="5" max="5" width="49.16015625" style="1" customWidth="1"/>
    <col min="6" max="6" width="73.33203125" style="1" customWidth="1"/>
    <col min="7" max="7" width="18.16015625" style="1" customWidth="1"/>
    <col min="8" max="8" width="18" style="1" customWidth="1"/>
    <col min="9" max="9" width="21.16015625" style="1" customWidth="1"/>
    <col min="10" max="10" width="4.33203125" style="2" customWidth="1"/>
    <col min="11" max="16384" width="9.16015625" style="2" customWidth="1"/>
  </cols>
  <sheetData>
    <row r="1" spans="1:9" s="5" customFormat="1" ht="12.75">
      <c r="A1" s="3"/>
      <c r="B1" s="4"/>
      <c r="C1" s="4"/>
      <c r="D1" s="4"/>
      <c r="E1" s="4"/>
      <c r="F1" s="4"/>
      <c r="G1" s="4"/>
      <c r="H1" s="4"/>
      <c r="I1" s="4"/>
    </row>
    <row r="2" spans="7:9" ht="54" customHeight="1">
      <c r="G2" s="6" t="s">
        <v>0</v>
      </c>
      <c r="H2" s="6"/>
      <c r="I2" s="6"/>
    </row>
    <row r="3" spans="2:9" ht="33.75" customHeight="1">
      <c r="B3" s="7" t="s">
        <v>1</v>
      </c>
      <c r="C3" s="7"/>
      <c r="D3" s="7"/>
      <c r="E3" s="7"/>
      <c r="F3" s="7"/>
      <c r="G3" s="7"/>
      <c r="H3" s="7"/>
      <c r="I3" s="7"/>
    </row>
    <row r="4" spans="2:9" ht="12.75">
      <c r="B4" s="8"/>
      <c r="C4" s="9"/>
      <c r="D4" s="9"/>
      <c r="E4" s="9"/>
      <c r="F4" s="10"/>
      <c r="G4" s="10"/>
      <c r="H4" s="11"/>
      <c r="I4" s="12" t="s">
        <v>2</v>
      </c>
    </row>
    <row r="5" spans="1:9" ht="12.75">
      <c r="A5" s="13"/>
      <c r="B5" s="14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7" t="s">
        <v>9</v>
      </c>
      <c r="I5" s="17" t="s">
        <v>10</v>
      </c>
    </row>
    <row r="6" spans="1:9" s="24" customFormat="1" ht="12.75">
      <c r="A6" s="19"/>
      <c r="B6" s="20" t="s">
        <v>11</v>
      </c>
      <c r="C6" s="21"/>
      <c r="D6" s="21"/>
      <c r="E6" s="22" t="s">
        <v>12</v>
      </c>
      <c r="F6" s="23"/>
      <c r="G6" s="23"/>
      <c r="H6" s="23"/>
      <c r="I6" s="23"/>
    </row>
    <row r="7" spans="1:9" s="24" customFormat="1" ht="12.75">
      <c r="A7" s="19"/>
      <c r="B7" s="25" t="s">
        <v>13</v>
      </c>
      <c r="C7" s="25" t="s">
        <v>14</v>
      </c>
      <c r="D7" s="26"/>
      <c r="E7" s="27" t="s">
        <v>15</v>
      </c>
      <c r="F7" s="28" t="s">
        <v>16</v>
      </c>
      <c r="G7" s="29">
        <v>212260</v>
      </c>
      <c r="H7" s="30"/>
      <c r="I7" s="29">
        <f>SUM(G7:H7)</f>
        <v>212260</v>
      </c>
    </row>
    <row r="8" spans="1:9" s="24" customFormat="1" ht="12.75">
      <c r="A8" s="19"/>
      <c r="B8" s="25" t="s">
        <v>17</v>
      </c>
      <c r="C8" s="25" t="s">
        <v>18</v>
      </c>
      <c r="D8" s="25"/>
      <c r="E8" s="27" t="s">
        <v>19</v>
      </c>
      <c r="F8" s="28" t="s">
        <v>20</v>
      </c>
      <c r="G8" s="29">
        <v>20000</v>
      </c>
      <c r="H8" s="30"/>
      <c r="I8" s="29">
        <f>SUM(G8:H8)</f>
        <v>20000</v>
      </c>
    </row>
    <row r="9" spans="2:9" ht="12.75">
      <c r="B9" s="25" t="s">
        <v>21</v>
      </c>
      <c r="C9" s="31">
        <v>3210</v>
      </c>
      <c r="D9" s="25"/>
      <c r="E9" s="27" t="s">
        <v>22</v>
      </c>
      <c r="F9" s="32" t="s">
        <v>23</v>
      </c>
      <c r="G9" s="33">
        <v>45871</v>
      </c>
      <c r="H9" s="34">
        <v>0</v>
      </c>
      <c r="I9" s="33">
        <f>SUM(G9+H9)</f>
        <v>45871</v>
      </c>
    </row>
    <row r="10" spans="2:9" ht="12.75">
      <c r="B10" s="25" t="s">
        <v>24</v>
      </c>
      <c r="C10" s="25" t="s">
        <v>25</v>
      </c>
      <c r="D10" s="25"/>
      <c r="E10" s="35" t="s">
        <v>26</v>
      </c>
      <c r="F10" s="32" t="s">
        <v>27</v>
      </c>
      <c r="G10" s="33">
        <v>6892584</v>
      </c>
      <c r="H10" s="34">
        <v>0</v>
      </c>
      <c r="I10" s="33">
        <f>SUM(G10+H10)</f>
        <v>6892584</v>
      </c>
    </row>
    <row r="11" spans="2:9" ht="12.75">
      <c r="B11" s="25" t="s">
        <v>28</v>
      </c>
      <c r="C11" s="25" t="s">
        <v>29</v>
      </c>
      <c r="D11" s="25"/>
      <c r="E11" s="35" t="s">
        <v>30</v>
      </c>
      <c r="F11" s="32" t="s">
        <v>27</v>
      </c>
      <c r="G11" s="33">
        <v>258066</v>
      </c>
      <c r="H11" s="34"/>
      <c r="I11" s="33">
        <v>258066</v>
      </c>
    </row>
    <row r="12" spans="2:9" ht="12.75">
      <c r="B12" s="25" t="s">
        <v>31</v>
      </c>
      <c r="C12" s="31">
        <v>8311</v>
      </c>
      <c r="D12" s="25"/>
      <c r="E12" s="35" t="s">
        <v>32</v>
      </c>
      <c r="F12" s="32" t="s">
        <v>33</v>
      </c>
      <c r="G12" s="33"/>
      <c r="H12" s="34">
        <v>66270</v>
      </c>
      <c r="I12" s="33">
        <f>SUM(G12:H12)</f>
        <v>66270</v>
      </c>
    </row>
    <row r="13" spans="2:9" ht="12.75">
      <c r="B13" s="25" t="s">
        <v>34</v>
      </c>
      <c r="C13" s="31">
        <v>7680</v>
      </c>
      <c r="D13" s="25"/>
      <c r="E13" s="35" t="s">
        <v>35</v>
      </c>
      <c r="F13" s="32" t="s">
        <v>36</v>
      </c>
      <c r="G13" s="33">
        <v>5939</v>
      </c>
      <c r="H13" s="34"/>
      <c r="I13" s="33">
        <f>SUM(G13:H13)</f>
        <v>5939</v>
      </c>
    </row>
    <row r="14" spans="2:9" ht="12.75">
      <c r="B14" s="25" t="s">
        <v>37</v>
      </c>
      <c r="C14" s="25" t="s">
        <v>38</v>
      </c>
      <c r="D14" s="25"/>
      <c r="E14" s="35" t="s">
        <v>39</v>
      </c>
      <c r="F14" s="32" t="s">
        <v>40</v>
      </c>
      <c r="G14" s="36"/>
      <c r="H14" s="37">
        <v>1457458</v>
      </c>
      <c r="I14" s="33">
        <f>SUM(G14+H14)</f>
        <v>1457458</v>
      </c>
    </row>
    <row r="15" spans="2:9" ht="12.75">
      <c r="B15" s="25" t="s">
        <v>41</v>
      </c>
      <c r="C15" s="25" t="s">
        <v>42</v>
      </c>
      <c r="D15" s="25"/>
      <c r="E15" s="35" t="s">
        <v>43</v>
      </c>
      <c r="F15" s="32" t="s">
        <v>40</v>
      </c>
      <c r="G15" s="36"/>
      <c r="H15" s="37">
        <v>9398876</v>
      </c>
      <c r="I15" s="33">
        <f>SUM(G15:H15)</f>
        <v>9398876</v>
      </c>
    </row>
    <row r="16" spans="2:9" ht="12.75">
      <c r="B16" s="25" t="s">
        <v>24</v>
      </c>
      <c r="C16" s="25" t="s">
        <v>25</v>
      </c>
      <c r="D16" s="25"/>
      <c r="E16" s="35" t="s">
        <v>44</v>
      </c>
      <c r="F16" s="32" t="s">
        <v>40</v>
      </c>
      <c r="G16" s="36"/>
      <c r="H16" s="37">
        <v>192000</v>
      </c>
      <c r="I16" s="33">
        <f>SUM(G16:H16)</f>
        <v>192000</v>
      </c>
    </row>
    <row r="17" spans="2:9" ht="12.75">
      <c r="B17" s="25" t="s">
        <v>45</v>
      </c>
      <c r="C17" s="25" t="s">
        <v>46</v>
      </c>
      <c r="D17" s="25"/>
      <c r="E17" s="35" t="s">
        <v>47</v>
      </c>
      <c r="F17" s="32" t="s">
        <v>40</v>
      </c>
      <c r="G17" s="36"/>
      <c r="H17" s="37">
        <v>90000</v>
      </c>
      <c r="I17" s="33">
        <f>SUM(H17)</f>
        <v>90000</v>
      </c>
    </row>
    <row r="18" spans="2:9" ht="12.75">
      <c r="B18" s="25" t="s">
        <v>48</v>
      </c>
      <c r="C18" s="25" t="s">
        <v>49</v>
      </c>
      <c r="D18" s="25"/>
      <c r="E18" s="35" t="s">
        <v>44</v>
      </c>
      <c r="F18" s="32" t="s">
        <v>40</v>
      </c>
      <c r="G18" s="36"/>
      <c r="H18" s="37">
        <v>199000</v>
      </c>
      <c r="I18" s="33">
        <f>SUM(G18:H18)</f>
        <v>199000</v>
      </c>
    </row>
    <row r="19" spans="2:9" ht="12.75">
      <c r="B19" s="25" t="s">
        <v>50</v>
      </c>
      <c r="C19" s="25" t="s">
        <v>51</v>
      </c>
      <c r="D19" s="25"/>
      <c r="E19" s="27" t="s">
        <v>52</v>
      </c>
      <c r="F19" s="32" t="s">
        <v>40</v>
      </c>
      <c r="G19" s="36"/>
      <c r="H19" s="37">
        <v>20000</v>
      </c>
      <c r="I19" s="33">
        <f>SUM(G19:H19)</f>
        <v>20000</v>
      </c>
    </row>
    <row r="20" spans="2:9" ht="12.75">
      <c r="B20" s="25" t="s">
        <v>53</v>
      </c>
      <c r="C20" s="25" t="s">
        <v>54</v>
      </c>
      <c r="D20" s="25"/>
      <c r="E20" s="35" t="s">
        <v>55</v>
      </c>
      <c r="F20" s="32" t="s">
        <v>40</v>
      </c>
      <c r="G20" s="36"/>
      <c r="H20" s="37">
        <v>1276300</v>
      </c>
      <c r="I20" s="33">
        <f>SUM(G20:H20)</f>
        <v>1276300</v>
      </c>
    </row>
    <row r="21" spans="2:9" ht="12.75">
      <c r="B21" s="31"/>
      <c r="C21" s="31"/>
      <c r="D21" s="25"/>
      <c r="E21" s="38" t="s">
        <v>56</v>
      </c>
      <c r="F21" s="39"/>
      <c r="G21" s="40">
        <f>SUM(G7:G14)</f>
        <v>7434720</v>
      </c>
      <c r="H21" s="41">
        <f>SUM(H9:H20)</f>
        <v>12699904</v>
      </c>
      <c r="I21" s="41">
        <f>SUM(G21:H21)</f>
        <v>20134624</v>
      </c>
    </row>
    <row r="22" spans="2:9" ht="12.75">
      <c r="B22" s="42"/>
      <c r="C22" s="42"/>
      <c r="D22" s="42"/>
      <c r="E22" s="42"/>
      <c r="F22" s="42"/>
      <c r="G22" s="42"/>
      <c r="H22" s="42"/>
      <c r="I22" s="42"/>
    </row>
    <row r="23" spans="2:9" ht="12.75">
      <c r="B23" s="42"/>
      <c r="C23" s="42"/>
      <c r="D23" s="42"/>
      <c r="E23" s="43" t="s">
        <v>57</v>
      </c>
      <c r="F23" s="42"/>
      <c r="G23" s="43" t="s">
        <v>58</v>
      </c>
      <c r="H23" s="42"/>
      <c r="I23" s="42"/>
    </row>
    <row r="24" spans="2:9" ht="12.75">
      <c r="B24" s="42"/>
      <c r="C24" s="42"/>
      <c r="D24" s="42"/>
      <c r="E24" s="42"/>
      <c r="F24" s="42"/>
      <c r="G24" s="42"/>
      <c r="H24" s="42"/>
      <c r="I24" s="42"/>
    </row>
    <row r="25" spans="2:9" ht="12.75" customHeight="1">
      <c r="B25" s="44" t="s">
        <v>59</v>
      </c>
      <c r="C25" s="44"/>
      <c r="D25" s="44"/>
      <c r="E25" s="44"/>
      <c r="F25" s="44"/>
      <c r="G25" s="44"/>
      <c r="H25" s="44"/>
      <c r="I25" s="44"/>
    </row>
    <row r="26" spans="2:17" ht="12.75" customHeight="1">
      <c r="B26" s="45" t="s">
        <v>60</v>
      </c>
      <c r="C26" s="45"/>
      <c r="D26" s="45"/>
      <c r="E26" s="45"/>
      <c r="F26" s="45"/>
      <c r="G26" s="45"/>
      <c r="H26" s="45"/>
      <c r="I26" s="45"/>
      <c r="J26" s="46"/>
      <c r="K26" s="46"/>
      <c r="L26" s="46"/>
      <c r="M26" s="46"/>
      <c r="N26" s="46"/>
      <c r="O26" s="46"/>
      <c r="P26" s="46"/>
      <c r="Q26" s="46"/>
    </row>
    <row r="27" spans="2:17" ht="12.75" customHeight="1">
      <c r="B27" s="47" t="s">
        <v>61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2.75" customHeight="1">
      <c r="B28" s="45" t="s">
        <v>62</v>
      </c>
      <c r="C28" s="45"/>
      <c r="D28" s="45"/>
      <c r="E28" s="45"/>
      <c r="F28" s="45"/>
      <c r="G28" s="45"/>
      <c r="H28" s="45"/>
      <c r="I28" s="45"/>
      <c r="J28" s="46"/>
      <c r="K28" s="46"/>
      <c r="L28" s="46"/>
      <c r="M28" s="46"/>
      <c r="N28" s="46"/>
      <c r="O28" s="46"/>
      <c r="P28" s="46"/>
      <c r="Q28" s="46"/>
    </row>
    <row r="29" spans="2:17" ht="12.75" customHeight="1">
      <c r="B29" s="48" t="s">
        <v>63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</sheetData>
  <sheetProtection selectLockedCells="1" selectUnlockedCells="1"/>
  <mergeCells count="8">
    <mergeCell ref="B1:I1"/>
    <mergeCell ref="G2:I2"/>
    <mergeCell ref="B3:I3"/>
    <mergeCell ref="B25:I25"/>
    <mergeCell ref="B26:I26"/>
    <mergeCell ref="B27:Q27"/>
    <mergeCell ref="B28:I28"/>
    <mergeCell ref="B29:Q29"/>
  </mergeCells>
  <printOptions/>
  <pageMargins left="0.7722222222222223" right="0.5902777777777778" top="0.5902777777777778" bottom="0" header="0.5118055555555555" footer="0.5118055555555555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/>
  <cp:lastPrinted>2018-01-04T13:14:47Z</cp:lastPrinted>
  <dcterms:created xsi:type="dcterms:W3CDTF">2014-01-17T10:52:16Z</dcterms:created>
  <dcterms:modified xsi:type="dcterms:W3CDTF">2018-01-22T09:22:08Z</dcterms:modified>
  <cp:category/>
  <cp:version/>
  <cp:contentType/>
  <cp:contentStatus/>
  <cp:revision>24</cp:revision>
</cp:coreProperties>
</file>