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ЗМІЇВСЬКА МІСЬКА РАДА\VII сесія від 15.04.2021\РІШЕННЯ від 15.04.2021 року\додатки до рішень\"/>
    </mc:Choice>
  </mc:AlternateContent>
  <xr:revisionPtr revIDLastSave="0" documentId="13_ncr:1_{C10ABBBF-F6C2-4D98-8A88-A2B08F6DD8E4}" xr6:coauthVersionLast="46" xr6:coauthVersionMax="46" xr10:uidLastSave="{00000000-0000-0000-0000-000000000000}"/>
  <bookViews>
    <workbookView xWindow="-120" yWindow="-120" windowWidth="25440" windowHeight="15390" tabRatio="990" activeTab="3" xr2:uid="{00000000-000D-0000-FFFF-FFFF00000000}"/>
  </bookViews>
  <sheets>
    <sheet name="Охорона здоров'я" sheetId="1" r:id="rId1"/>
    <sheet name="Освіта" sheetId="2" r:id="rId2"/>
    <sheet name="ЖКГ" sheetId="3" r:id="rId3"/>
    <sheet name="Інше" sheetId="4" r:id="rId4"/>
  </sheets>
  <definedNames>
    <definedName name="bnm" localSheetId="0">'Охорона здоров''я'!$A$1:$I$24</definedName>
    <definedName name="cvbn" localSheetId="0">'Охорона здоров''я'!$A$1:$I$24</definedName>
    <definedName name="dffgh" localSheetId="0">'Охорона здоров''я'!$A$1:$I$24</definedName>
    <definedName name="dgbhd" localSheetId="0">'Охорона здоров''я'!$A$1:$I$24</definedName>
    <definedName name="pr" localSheetId="0">'Охорона здоров''я'!$A$1:$I$24</definedName>
    <definedName name="Print_Area_0" localSheetId="0">'Охорона здоров''я'!$A$1:$I$24</definedName>
    <definedName name="Print_Area_0_0" localSheetId="0">'Охорона здоров''я'!$A$1:$I$24</definedName>
    <definedName name="Print_Area_0_0_0" localSheetId="0">'Охорона здоров''я'!$A$1:$I$24</definedName>
    <definedName name="Print_Area_0_0_0_0" localSheetId="0">'Охорона здоров''я'!$A$1:$I$24</definedName>
    <definedName name="Print_Area_0_0_0_0_0" localSheetId="0">'Охорона здоров''я'!$A$1:$I$24</definedName>
    <definedName name="Print_Area_0_0_0_0_0_0" localSheetId="0">'Охорона здоров''я'!$A$1:$I$24</definedName>
    <definedName name="Print_Area_0_0_0_0_0_0_0" localSheetId="0">'Охорона здоров''я'!$A$1:$I$24</definedName>
    <definedName name="Print_Area_0_0_0_0_0_0_0_0" localSheetId="0">'Охорона здоров''я'!$A$1:$I$24</definedName>
    <definedName name="tyui" localSheetId="0">'Охорона здоров''я'!$A$1:$I$24</definedName>
    <definedName name="wertyu" localSheetId="0">'Охорона здоров''я'!$A$1:$I$24</definedName>
    <definedName name="zxc" localSheetId="0">'Охорона здоров''я'!$A$1:$I$24</definedName>
    <definedName name="_xlnm.Print_Area" localSheetId="2">ЖКГ!$A$1:$I$30</definedName>
    <definedName name="_xlnm.Print_Area" localSheetId="3">Інше!$A$1:$I$16</definedName>
    <definedName name="_xlnm.Print_Area" localSheetId="1">Освіта!$A$1:$I$33</definedName>
    <definedName name="_xlnm.Print_Area" localSheetId="0">'Охорона здоров''я'!$A$1:$I$24</definedName>
    <definedName name="ффф" localSheetId="0">'Охорона здоров''я'!$A$1:$I$24</definedName>
  </definedNames>
  <calcPr calcId="18102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30" i="2" l="1"/>
  <c r="G30" i="2"/>
  <c r="E30" i="2"/>
  <c r="E21" i="1"/>
  <c r="G21" i="1" l="1"/>
  <c r="F21" i="1"/>
  <c r="G13" i="4"/>
  <c r="F13" i="4"/>
  <c r="E13" i="4"/>
  <c r="G23" i="3"/>
  <c r="F23" i="3"/>
  <c r="E23" i="3"/>
</calcChain>
</file>

<file path=xl/sharedStrings.xml><?xml version="1.0" encoding="utf-8"?>
<sst xmlns="http://schemas.openxmlformats.org/spreadsheetml/2006/main" count="171" uniqueCount="80">
  <si>
    <t xml:space="preserve">Додаток 1                                                                                                                                                                                     </t>
  </si>
  <si>
    <t xml:space="preserve">до рішення міської ради       </t>
  </si>
  <si>
    <t>(VІІ сесія VІІІ скликання)</t>
  </si>
  <si>
    <t>Основні заходи Програми соціально–економічного та культурного розвитку Зміївської міської ради на 2021 рік</t>
  </si>
  <si>
    <t>по галузі «Охорона здоров'я»</t>
  </si>
  <si>
    <t>№ з/п</t>
  </si>
  <si>
    <t>Найменування об'єкта (згідно з експертизою), його місце знаходження, вид робіт</t>
  </si>
  <si>
    <t>Рік початку і закінчення робіт</t>
  </si>
  <si>
    <t xml:space="preserve">Ступінь будівельної готовності об'єкта на 01.01.2021, % </t>
  </si>
  <si>
    <t>Кошторисна вартість об'єкта, 
тис. грн</t>
  </si>
  <si>
    <t>Обсяг фінансування, тис. грн</t>
  </si>
  <si>
    <t>Вид бюджету</t>
  </si>
  <si>
    <t>Розпорядник коштів</t>
  </si>
  <si>
    <t>усього</t>
  </si>
  <si>
    <t>залишок на 01.01.2021</t>
  </si>
  <si>
    <t>Будівництво лікувально-фізкультурного комплексу за адресою: вул. Пушкарьова, 37, м. Зміїв, Харківська область”</t>
  </si>
  <si>
    <t>2019-2021</t>
  </si>
  <si>
    <t>КНП “Зміївська центральна районна лікарня”</t>
  </si>
  <si>
    <t>Будівництво амбулаторії загальної практики сімейної медицини з вбудованим житлом для лікаря за адресою:  с. Таранівка, Зміївський район, Харківської області. (Коригування)</t>
  </si>
  <si>
    <t>2018-2021</t>
  </si>
  <si>
    <t>місцевий бюджет</t>
  </si>
  <si>
    <t xml:space="preserve">КНП "Зміївський центр первинної медико-санітарної допомоги" </t>
  </si>
  <si>
    <t>Будівництво амбулаторії загальної практики-сімейної медицини з вбудованим житлом для лікаря в с.Чемужівка по вул. Селянській, 2-б Зміївського району Харківської області</t>
  </si>
  <si>
    <t>3187,587 тис.грн. - місцевий бюджет,  7 135,000 тис. грн -субвенція з обласного бюджету, 340,951 - субвенція з державного бюджету</t>
  </si>
  <si>
    <t>Капітальний ремонт приміщень лікарні для розміщення пологового та гінекологічного відділень та відділення екстреної медичної допомоги в будівлі лікарні КНП "Зміївська ЦРЛ" (Коригування)</t>
  </si>
  <si>
    <t>2020-2021</t>
  </si>
  <si>
    <t>Будівництво амбулаторії загальної практики - сімейної медицини з вбудованим житлом для лікаря в с. Борова по вул. Центральній, 137 Зміївського району Харківської області”</t>
  </si>
  <si>
    <t xml:space="preserve">Капітальний ремонт амбулаторії загальної практики - сімейної медицини  (АЗПСМ) в с. Зідьки </t>
  </si>
  <si>
    <t>Реконструкція будівлі Комунального закладу охорони здоров'я "Зміївська центральна районна лікарня" Зміївської районної ради Харківської області з прибудовою не житлового приміщення, що розташована за адресою: Харківська область, м. Зміїв, вул. Таранівське шосе, 1-Б</t>
  </si>
  <si>
    <t>Капітальний ремонт фельдшерського пункту с. Гайдари, розташованого за адресою: с.Гайдари,вул. Піонерська, 18</t>
  </si>
  <si>
    <t>ВСЬОГО</t>
  </si>
  <si>
    <t>Секретар ради</t>
  </si>
  <si>
    <t>Петро КУЧКОВ</t>
  </si>
  <si>
    <t xml:space="preserve">Додаток 2                                                                                                                                                                                     </t>
  </si>
  <si>
    <t>по галузі «Освіта»</t>
  </si>
  <si>
    <t>Рік  початку і закінчення робіт</t>
  </si>
  <si>
    <t>Реконструкція Тимченківської ЗОШ І-ІІІ ступенів Зміївської районної ради Харківської області</t>
  </si>
  <si>
    <t xml:space="preserve">Відділ освіти </t>
  </si>
  <si>
    <t>Виготовлення експертного звіту проекту: „Реконструкція позаміського дитячого закладу оздоровлення та відпочинку „Біле озеро” Зміївської районної ради”</t>
  </si>
  <si>
    <t>Реконструкція позаміського дитячого закладу оздоровлення та відпочинку „Біле озеро” Зміївської районної ради</t>
  </si>
  <si>
    <t xml:space="preserve">Виготовлення експертного звіту проекту: „Реконструкція будівлі під дитячий садок с. Тимченки Зміївського району Харківської області" </t>
  </si>
  <si>
    <t>Реконструкція будівлі під дитячий садок с. Тимченки Зміївського району Харківської області</t>
  </si>
  <si>
    <t xml:space="preserve">Виготовлення експертного звіту проекту: „Реконструкція Комунального закладу Таранівської ЗОШ І-ІІІ ступенів імені Героїв-Широнінців Зміївської районної ради” </t>
  </si>
  <si>
    <t>Реконструкція Комунального закладу Таранівської ЗОШ І-ІІІ ступенів імені Героїв-Широнінців Зміївської районної ради</t>
  </si>
  <si>
    <t xml:space="preserve">Розробка проектно-кошторисної документації та реконструкція Борівської ЗОШ І-ІІІ ступенів імені С. Закори Зміївської районної ради Харківської області </t>
  </si>
  <si>
    <t>Будівництво спортивного майданчику із синтетичним покриттям на території Зідьківської ЗОШ І-ІІІ ступенів  Зміївської районної ради Харківської області</t>
  </si>
  <si>
    <t>Проектування та капітальний ремонт даху  ЦДЮТ</t>
  </si>
  <si>
    <t>Проектування та капітальний ремонт і утеплення фасаду будівлі ЦДЮТ</t>
  </si>
  <si>
    <t>"Капітальний ремонт дошкільного навчального закладу №2 по вул.Залізничній, будинок 61а, м.Зміїв, Харківської області (коригування)"</t>
  </si>
  <si>
    <t>міський бюджет</t>
  </si>
  <si>
    <t>Зміївська міська рада</t>
  </si>
  <si>
    <t xml:space="preserve">Виготовлення експертного звіту  робочого проєкту “Реконструкція системи водопроводу будівлі дошкільного закладу   №2 з улаштуванням мережі трубопроводу від вузла вводу до розподільчого колодязя за адресою: вул.Залізничній, будинок 61а, м.Зміїв, Харківської області”  </t>
  </si>
  <si>
    <t>Реконструкція системи водопроводу будівлі дошкільного закладу   №2 з улаштуванням мережі трубопроводу від вузла вводу до розподільчого колодязя за адресою: вул.Залізничній, будинок 61а, м.Зміїв, Харківської області</t>
  </si>
  <si>
    <t>Коригування робочого проєкту "Капітальний ремонт дошкільного навчального закладу №2 по вул.Залізничній, будинок 61а, м.Зміїв, Харківської області (коригування)"</t>
  </si>
  <si>
    <t xml:space="preserve">Виготовлення експертного звіту  робочого проєкту  "Капітальний ремонт дошкільного навчального закладу №2 по вул.Залізничній, будинок 61а, м.Зміїв, Харківської області (коригування)" </t>
  </si>
  <si>
    <t xml:space="preserve">Додаток 3                                                                                                                                                                                     </t>
  </si>
  <si>
    <t>по галузі «Житлово-комунальне господарство»</t>
  </si>
  <si>
    <t>"Реконструкція колишньої школи-інтернат під житловий будинок по Пролетарському шосе, 24 в м. Зміїв Харківської області"</t>
  </si>
  <si>
    <t>2011-2021</t>
  </si>
  <si>
    <t>Капітальний ремонт водопроводу по Майдану Соборному від колодязя Г-5/СБ-1 до колодязя СБ – 6 в м. Зміїв Харківської області</t>
  </si>
  <si>
    <t>КП “Зміїв-сервіс”</t>
  </si>
  <si>
    <t>Капітальний ремонт водопроводу по вул. Покровська від колодязя П - 1 до колодязя П – 7 в м. Зміїв Харківської області</t>
  </si>
  <si>
    <t>Капітальний ремонт водопроводу по вул. Гагаріна від колодязя Х - 24 до колодязя Г – 5/СБ-1 в м. Зміїв Харківської області</t>
  </si>
  <si>
    <t>Капітальний ремонт каналізаційної мережі по вул..Маяковського від колодязя М - 1 до колодязя М - 13 в с. Бірки Зміївського району Харківської області»</t>
  </si>
  <si>
    <t>Розробка проектно-кошторисної документації по об’єкту “Реконструкція очисних споруд №2 по вул. Пересічна, 44 в м. Зміїв Харківської області”</t>
  </si>
  <si>
    <t>Реконструкція очисних споруд в с.Бірки Зміївського району Харківської області</t>
  </si>
  <si>
    <t>Розробка проектно – кошторисної документації по об’єкту: «Реконструкція очисних споруд № 1 по Пролетарському шосе 22Д в м. Зміїв, Харківської області»</t>
  </si>
  <si>
    <t>Співфінансування проєкту “Разом в майбутнє” “Спільні зусилля — чисте довкілля”</t>
  </si>
  <si>
    <t>Будівництво скверу в с. Чемужівка Зміївського району, Харківської області по вул. Курдяєва, 9А</t>
  </si>
  <si>
    <t>КП “Чемужівське джерело”</t>
  </si>
  <si>
    <t>Коригування робочого проєкту “Реконструкція світлофорного об’єкту на перехресті вул. Харківська-вул. Залізнична м. Зміїв Зміївського району Харківської області”</t>
  </si>
  <si>
    <t xml:space="preserve">Додаток 4                                                                                                                                                                                     </t>
  </si>
  <si>
    <t>по іншим галузям</t>
  </si>
  <si>
    <t>Придбання автомобіля для службового користування</t>
  </si>
  <si>
    <t>міська рада</t>
  </si>
  <si>
    <t>Співфінансування мініпроєкту “Ефективна медицина в громаді” “Енергія рятує життя”</t>
  </si>
  <si>
    <t>Співфінансування проєкту “Наша громада” “Дитинство без бар’єрів”</t>
  </si>
  <si>
    <t>від 15.04.2021 року № 395 -VІІ-VIII</t>
  </si>
  <si>
    <r>
      <t xml:space="preserve">1 000,000 тис.грн. - </t>
    </r>
    <r>
      <rPr>
        <sz val="12"/>
        <rFont val="Times New Roman"/>
        <family val="1"/>
        <charset val="204"/>
      </rPr>
      <t>місцевий бюджет,  3 000</t>
    </r>
    <r>
      <rPr>
        <sz val="12"/>
        <color rgb="FF000000"/>
        <rFont val="Times New Roman"/>
        <family val="1"/>
        <charset val="204"/>
      </rPr>
      <t xml:space="preserve">,000 </t>
    </r>
    <r>
      <rPr>
        <sz val="12"/>
        <rFont val="Times New Roman"/>
        <family val="1"/>
        <charset val="204"/>
      </rPr>
      <t>тис. грн -субвенція з обласного бюджету, 2 100,000 тис.грн-субвенція з районного бюджету</t>
    </r>
  </si>
  <si>
    <t>від 15.04.2021 року № 395-VІІ-VIII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</si>
</sst>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0;[Red]#,##0.000"/>
    <numFmt numFmtId="166" formatCode="#,###.000"/>
  </numFmts>
  <fonts count="23" x14ac:knownFonts="1">
    <font>
      <sz val="11"/>
      <color rgb="FF000000"/>
      <name val="Calibri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1"/>
    </font>
    <font>
      <b/>
      <sz val="12"/>
      <name val="Times New Roman"/>
      <family val="1"/>
      <charset val="1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1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u/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u/>
      <sz val="12"/>
      <name val="Times New Roman"/>
      <family val="1"/>
      <charset val="1"/>
    </font>
    <font>
      <sz val="1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u/>
      <sz val="11"/>
      <name val="Times New Roman"/>
      <family val="1"/>
      <charset val="1"/>
    </font>
    <font>
      <b/>
      <u/>
      <sz val="11"/>
      <name val="Times New Roman"/>
      <family val="1"/>
      <charset val="204"/>
    </font>
    <font>
      <b/>
      <u/>
      <sz val="11"/>
      <name val="Calibri"/>
      <family val="2"/>
      <charset val="204"/>
    </font>
    <font>
      <b/>
      <u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medium">
        <color rgb="FF4A4A4A"/>
      </left>
      <right style="thin">
        <color rgb="FF4A4A4A"/>
      </right>
      <top style="medium">
        <color rgb="FF4A4A4A"/>
      </top>
      <bottom/>
      <diagonal/>
    </border>
    <border>
      <left style="thin">
        <color rgb="FF4A4A4A"/>
      </left>
      <right style="thin">
        <color rgb="FF4A4A4A"/>
      </right>
      <top style="medium">
        <color rgb="FF4A4A4A"/>
      </top>
      <bottom/>
      <diagonal/>
    </border>
    <border>
      <left style="thin">
        <color rgb="FF4A4A4A"/>
      </left>
      <right style="thin">
        <color rgb="FF4A4A4A"/>
      </right>
      <top style="medium">
        <color rgb="FF4A4A4A"/>
      </top>
      <bottom style="thin">
        <color rgb="FF4A4A4A"/>
      </bottom>
      <diagonal/>
    </border>
    <border>
      <left style="thin">
        <color rgb="FF4A4A4A"/>
      </left>
      <right style="medium">
        <color rgb="FF4A4A4A"/>
      </right>
      <top style="medium">
        <color rgb="FF4A4A4A"/>
      </top>
      <bottom/>
      <diagonal/>
    </border>
    <border>
      <left style="thin">
        <color rgb="FF4A4A4A"/>
      </left>
      <right style="thin">
        <color rgb="FF4A4A4A"/>
      </right>
      <top style="thin">
        <color rgb="FF4A4A4A"/>
      </top>
      <bottom/>
      <diagonal/>
    </border>
    <border>
      <left style="medium">
        <color rgb="FF4A4A4A"/>
      </left>
      <right style="thin">
        <color rgb="FF4A4A4A"/>
      </right>
      <top style="medium">
        <color rgb="FF4A4A4A"/>
      </top>
      <bottom style="medium">
        <color rgb="FF4A4A4A"/>
      </bottom>
      <diagonal/>
    </border>
    <border>
      <left style="thin">
        <color rgb="FF4A4A4A"/>
      </left>
      <right style="thin">
        <color rgb="FF4A4A4A"/>
      </right>
      <top style="medium">
        <color rgb="FF4A4A4A"/>
      </top>
      <bottom style="medium">
        <color rgb="FF4A4A4A"/>
      </bottom>
      <diagonal/>
    </border>
    <border>
      <left style="thin">
        <color rgb="FF4A4A4A"/>
      </left>
      <right style="medium">
        <color rgb="FF4A4A4A"/>
      </right>
      <top style="medium">
        <color rgb="FF4A4A4A"/>
      </top>
      <bottom style="medium">
        <color rgb="FF4A4A4A"/>
      </bottom>
      <diagonal/>
    </border>
    <border>
      <left style="hair">
        <color auto="1"/>
      </left>
      <right style="thin">
        <color auto="1"/>
      </right>
      <top style="medium">
        <color rgb="FF4A4A4A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4A4A4A"/>
      </top>
      <bottom style="thin">
        <color auto="1"/>
      </bottom>
      <diagonal/>
    </border>
    <border>
      <left style="thin">
        <color auto="1"/>
      </left>
      <right style="thin">
        <color rgb="FF3C3C3C"/>
      </right>
      <top style="medium">
        <color rgb="FF4A4A4A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4A4A4A"/>
      </left>
      <right style="thin">
        <color rgb="FF4A4A4A"/>
      </right>
      <top/>
      <bottom style="thin">
        <color rgb="FF4A4A4A"/>
      </bottom>
      <diagonal/>
    </border>
    <border>
      <left/>
      <right style="thin">
        <color rgb="FF4A4A4A"/>
      </right>
      <top style="thin">
        <color rgb="FF4A4A4A"/>
      </top>
      <bottom style="thin">
        <color rgb="FF4A4A4A"/>
      </bottom>
      <diagonal/>
    </border>
    <border>
      <left style="thin">
        <color rgb="FF4A4A4A"/>
      </left>
      <right style="thin">
        <color rgb="FF4A4A4A"/>
      </right>
      <top style="thin">
        <color rgb="FF4A4A4A"/>
      </top>
      <bottom style="thin">
        <color rgb="FF4A4A4A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/>
      <diagonal/>
    </border>
  </borders>
  <cellStyleXfs count="2">
    <xf numFmtId="0" fontId="0" fillId="0" borderId="0"/>
    <xf numFmtId="0" fontId="16" fillId="0" borderId="0"/>
  </cellStyleXfs>
  <cellXfs count="144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/>
    <xf numFmtId="0" fontId="3" fillId="2" borderId="0" xfId="0" applyFont="1" applyFill="1" applyBorder="1" applyAlignment="1">
      <alignment vertical="center"/>
    </xf>
    <xf numFmtId="0" fontId="0" fillId="2" borderId="0" xfId="0" applyFill="1"/>
    <xf numFmtId="0" fontId="3" fillId="2" borderId="0" xfId="0" applyFont="1" applyFill="1" applyBorder="1" applyAlignment="1">
      <alignment vertical="top"/>
    </xf>
    <xf numFmtId="0" fontId="5" fillId="2" borderId="6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justify" vertical="top" wrapText="1"/>
    </xf>
    <xf numFmtId="1" fontId="7" fillId="2" borderId="10" xfId="0" applyNumberFormat="1" applyFont="1" applyFill="1" applyBorder="1" applyAlignment="1">
      <alignment horizontal="center" vertical="top"/>
    </xf>
    <xf numFmtId="164" fontId="7" fillId="2" borderId="10" xfId="0" applyNumberFormat="1" applyFont="1" applyFill="1" applyBorder="1" applyAlignment="1">
      <alignment horizontal="center" vertical="top" wrapText="1"/>
    </xf>
    <xf numFmtId="165" fontId="8" fillId="2" borderId="10" xfId="0" applyNumberFormat="1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/>
    </xf>
    <xf numFmtId="0" fontId="7" fillId="2" borderId="12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justify" vertical="top" wrapText="1"/>
    </xf>
    <xf numFmtId="1" fontId="7" fillId="2" borderId="12" xfId="0" applyNumberFormat="1" applyFont="1" applyFill="1" applyBorder="1" applyAlignment="1">
      <alignment horizontal="center" vertical="top"/>
    </xf>
    <xf numFmtId="1" fontId="7" fillId="2" borderId="12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/>
    </xf>
    <xf numFmtId="164" fontId="7" fillId="2" borderId="12" xfId="0" applyNumberFormat="1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0" fillId="2" borderId="0" xfId="0" applyFont="1" applyFill="1"/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justify" vertical="top" wrapText="1"/>
    </xf>
    <xf numFmtId="1" fontId="8" fillId="2" borderId="12" xfId="0" applyNumberFormat="1" applyFont="1" applyFill="1" applyBorder="1" applyAlignment="1">
      <alignment horizontal="center" vertical="top"/>
    </xf>
    <xf numFmtId="1" fontId="8" fillId="2" borderId="12" xfId="0" applyNumberFormat="1" applyFont="1" applyFill="1" applyBorder="1" applyAlignment="1">
      <alignment horizontal="center" vertical="top" wrapText="1"/>
    </xf>
    <xf numFmtId="165" fontId="8" fillId="2" borderId="12" xfId="0" applyNumberFormat="1" applyFont="1" applyFill="1" applyBorder="1" applyAlignment="1">
      <alignment horizontal="center" vertical="top"/>
    </xf>
    <xf numFmtId="165" fontId="9" fillId="2" borderId="12" xfId="0" applyNumberFormat="1" applyFont="1" applyFill="1" applyBorder="1" applyAlignment="1">
      <alignment horizontal="center" vertical="top"/>
    </xf>
    <xf numFmtId="164" fontId="10" fillId="2" borderId="12" xfId="0" applyNumberFormat="1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11" fillId="2" borderId="0" xfId="0" applyFont="1" applyFill="1"/>
    <xf numFmtId="0" fontId="12" fillId="0" borderId="0" xfId="0" applyFont="1"/>
    <xf numFmtId="165" fontId="7" fillId="2" borderId="12" xfId="0" applyNumberFormat="1" applyFont="1" applyFill="1" applyBorder="1" applyAlignment="1">
      <alignment horizontal="center" vertical="top" wrapText="1"/>
    </xf>
    <xf numFmtId="166" fontId="7" fillId="2" borderId="12" xfId="0" applyNumberFormat="1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vertical="top"/>
    </xf>
    <xf numFmtId="0" fontId="3" fillId="2" borderId="12" xfId="0" applyFont="1" applyFill="1" applyBorder="1" applyAlignment="1" applyProtection="1">
      <alignment vertical="top"/>
      <protection locked="0"/>
    </xf>
    <xf numFmtId="164" fontId="3" fillId="2" borderId="12" xfId="0" applyNumberFormat="1" applyFont="1" applyFill="1" applyBorder="1" applyAlignment="1">
      <alignment horizontal="center" vertical="top"/>
    </xf>
    <xf numFmtId="0" fontId="1" fillId="2" borderId="12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164" fontId="7" fillId="2" borderId="0" xfId="0" applyNumberFormat="1" applyFont="1" applyFill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 applyBorder="1" applyAlignment="1">
      <alignment vertical="center"/>
    </xf>
    <xf numFmtId="0" fontId="1" fillId="0" borderId="6" xfId="0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14" xfId="0" applyFont="1" applyBorder="1" applyAlignment="1">
      <alignment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164" fontId="8" fillId="0" borderId="15" xfId="0" applyNumberFormat="1" applyFont="1" applyBorder="1" applyAlignment="1">
      <alignment horizontal="center" vertical="top" wrapText="1"/>
    </xf>
    <xf numFmtId="0" fontId="11" fillId="0" borderId="0" xfId="0" applyFont="1"/>
    <xf numFmtId="0" fontId="7" fillId="0" borderId="13" xfId="0" applyFont="1" applyBorder="1" applyAlignment="1">
      <alignment horizontal="center" vertical="top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center" vertical="top" wrapText="1"/>
    </xf>
    <xf numFmtId="164" fontId="7" fillId="0" borderId="15" xfId="0" applyNumberFormat="1" applyFont="1" applyBorder="1" applyAlignment="1">
      <alignment horizontal="center" vertical="top" wrapText="1"/>
    </xf>
    <xf numFmtId="0" fontId="7" fillId="0" borderId="14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165" fontId="8" fillId="0" borderId="15" xfId="0" applyNumberFormat="1" applyFont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0" fillId="0" borderId="0" xfId="0" applyFont="1"/>
    <xf numFmtId="0" fontId="7" fillId="2" borderId="13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center" vertical="top"/>
    </xf>
    <xf numFmtId="164" fontId="7" fillId="2" borderId="13" xfId="0" applyNumberFormat="1" applyFont="1" applyFill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164" fontId="13" fillId="0" borderId="13" xfId="0" applyNumberFormat="1" applyFont="1" applyBorder="1" applyAlignment="1">
      <alignment horizontal="center" vertical="top"/>
    </xf>
    <xf numFmtId="164" fontId="3" fillId="0" borderId="15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164" fontId="1" fillId="2" borderId="0" xfId="0" applyNumberFormat="1" applyFont="1" applyFill="1" applyAlignment="1">
      <alignment horizontal="center" vertical="top"/>
    </xf>
    <xf numFmtId="0" fontId="6" fillId="2" borderId="7" xfId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49" fontId="7" fillId="2" borderId="15" xfId="0" applyNumberFormat="1" applyFont="1" applyFill="1" applyBorder="1" applyAlignment="1">
      <alignment horizontal="left" vertical="top" wrapText="1"/>
    </xf>
    <xf numFmtId="1" fontId="7" fillId="2" borderId="15" xfId="0" applyNumberFormat="1" applyFont="1" applyFill="1" applyBorder="1" applyAlignment="1">
      <alignment horizontal="center" vertical="top"/>
    </xf>
    <xf numFmtId="164" fontId="7" fillId="2" borderId="15" xfId="0" applyNumberFormat="1" applyFont="1" applyFill="1" applyBorder="1" applyAlignment="1">
      <alignment horizontal="center" vertical="top" wrapText="1"/>
    </xf>
    <xf numFmtId="0" fontId="14" fillId="2" borderId="16" xfId="0" applyFont="1" applyFill="1" applyBorder="1" applyAlignment="1">
      <alignment vertical="top" wrapText="1"/>
    </xf>
    <xf numFmtId="0" fontId="7" fillId="2" borderId="16" xfId="0" applyFont="1" applyFill="1" applyBorder="1" applyAlignment="1">
      <alignment horizontal="center" vertical="top"/>
    </xf>
    <xf numFmtId="0" fontId="14" fillId="2" borderId="16" xfId="0" applyFont="1" applyFill="1" applyBorder="1" applyAlignment="1">
      <alignment horizontal="center" vertical="top" wrapText="1"/>
    </xf>
    <xf numFmtId="1" fontId="7" fillId="2" borderId="14" xfId="0" applyNumberFormat="1" applyFont="1" applyFill="1" applyBorder="1" applyAlignment="1">
      <alignment horizontal="center" vertical="top"/>
    </xf>
    <xf numFmtId="0" fontId="17" fillId="2" borderId="15" xfId="0" applyFont="1" applyFill="1" applyBorder="1" applyAlignment="1">
      <alignment vertical="top" wrapText="1"/>
    </xf>
    <xf numFmtId="0" fontId="7" fillId="2" borderId="15" xfId="0" applyFont="1" applyFill="1" applyBorder="1" applyAlignment="1">
      <alignment horizontal="center" vertical="top"/>
    </xf>
    <xf numFmtId="165" fontId="7" fillId="2" borderId="15" xfId="0" applyNumberFormat="1" applyFont="1" applyFill="1" applyBorder="1" applyAlignment="1">
      <alignment horizontal="center" vertical="top"/>
    </xf>
    <xf numFmtId="49" fontId="8" fillId="2" borderId="5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3" fillId="2" borderId="15" xfId="0" applyFont="1" applyFill="1" applyBorder="1" applyAlignment="1">
      <alignment vertical="top"/>
    </xf>
    <xf numFmtId="164" fontId="3" fillId="2" borderId="15" xfId="0" applyNumberFormat="1" applyFont="1" applyFill="1" applyBorder="1" applyAlignment="1">
      <alignment horizontal="center" vertical="top"/>
    </xf>
    <xf numFmtId="0" fontId="5" fillId="2" borderId="15" xfId="0" applyFont="1" applyFill="1" applyBorder="1" applyAlignment="1">
      <alignment vertical="top"/>
    </xf>
    <xf numFmtId="0" fontId="18" fillId="0" borderId="0" xfId="0" applyFont="1"/>
    <xf numFmtId="164" fontId="3" fillId="2" borderId="0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top"/>
    </xf>
    <xf numFmtId="0" fontId="13" fillId="2" borderId="12" xfId="0" applyFont="1" applyFill="1" applyBorder="1" applyAlignment="1" applyProtection="1">
      <alignment vertical="top"/>
      <protection locked="0"/>
    </xf>
    <xf numFmtId="0" fontId="15" fillId="2" borderId="12" xfId="0" applyFont="1" applyFill="1" applyBorder="1" applyAlignment="1">
      <alignment vertical="top"/>
    </xf>
    <xf numFmtId="164" fontId="13" fillId="2" borderId="12" xfId="0" applyNumberFormat="1" applyFont="1" applyFill="1" applyBorder="1" applyAlignment="1">
      <alignment horizontal="center" vertical="top"/>
    </xf>
    <xf numFmtId="0" fontId="19" fillId="2" borderId="12" xfId="0" applyFont="1" applyFill="1" applyBorder="1" applyAlignment="1">
      <alignment vertical="top"/>
    </xf>
    <xf numFmtId="0" fontId="20" fillId="2" borderId="0" xfId="0" applyFont="1" applyFill="1" applyAlignment="1">
      <alignment vertical="top"/>
    </xf>
    <xf numFmtId="0" fontId="21" fillId="2" borderId="0" xfId="0" applyFont="1" applyFill="1"/>
    <xf numFmtId="0" fontId="22" fillId="0" borderId="0" xfId="0" applyFont="1"/>
    <xf numFmtId="0" fontId="4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164" fontId="3" fillId="2" borderId="3" xfId="1" applyNumberFormat="1" applyFont="1" applyFill="1" applyBorder="1" applyAlignment="1">
      <alignment horizontal="center" vertical="top" wrapText="1"/>
    </xf>
    <xf numFmtId="164" fontId="3" fillId="2" borderId="2" xfId="1" applyNumberFormat="1" applyFont="1" applyFill="1" applyBorder="1" applyAlignment="1">
      <alignment horizontal="center" vertical="top" wrapText="1"/>
    </xf>
    <xf numFmtId="164" fontId="3" fillId="2" borderId="5" xfId="1" applyNumberFormat="1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horizontal="center" vertical="top" wrapText="1"/>
    </xf>
    <xf numFmtId="166" fontId="8" fillId="2" borderId="12" xfId="0" applyNumberFormat="1" applyFont="1" applyFill="1" applyBorder="1" applyAlignment="1">
      <alignment horizontal="center" vertical="top" wrapText="1"/>
    </xf>
    <xf numFmtId="165" fontId="8" fillId="2" borderId="12" xfId="0" applyNumberFormat="1" applyFont="1" applyFill="1" applyBorder="1" applyAlignment="1">
      <alignment horizontal="center" vertical="top" wrapText="1"/>
    </xf>
    <xf numFmtId="164" fontId="8" fillId="2" borderId="12" xfId="0" applyNumberFormat="1" applyFont="1" applyFill="1" applyBorder="1" applyAlignment="1">
      <alignment horizontal="center" vertical="top" wrapText="1"/>
    </xf>
    <xf numFmtId="164" fontId="17" fillId="2" borderId="12" xfId="0" applyNumberFormat="1" applyFont="1" applyFill="1" applyBorder="1" applyAlignment="1">
      <alignment horizontal="center" vertical="top" wrapText="1"/>
    </xf>
    <xf numFmtId="0" fontId="17" fillId="2" borderId="12" xfId="0" applyFont="1" applyFill="1" applyBorder="1" applyAlignment="1">
      <alignment horizontal="center" vertical="top" wrapText="1"/>
    </xf>
    <xf numFmtId="0" fontId="17" fillId="2" borderId="12" xfId="0" applyFont="1" applyFill="1" applyBorder="1" applyAlignment="1">
      <alignment horizontal="center" vertical="center" wrapText="1"/>
    </xf>
    <xf numFmtId="165" fontId="17" fillId="2" borderId="12" xfId="0" applyNumberFormat="1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top"/>
    </xf>
    <xf numFmtId="164" fontId="8" fillId="2" borderId="13" xfId="0" applyNumberFormat="1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vertical="top" wrapText="1"/>
    </xf>
    <xf numFmtId="1" fontId="8" fillId="2" borderId="15" xfId="0" applyNumberFormat="1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/>
    </xf>
    <xf numFmtId="165" fontId="8" fillId="2" borderId="15" xfId="0" applyNumberFormat="1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justify" vertical="top" wrapText="1"/>
    </xf>
    <xf numFmtId="1" fontId="8" fillId="2" borderId="5" xfId="0" applyNumberFormat="1" applyFont="1" applyFill="1" applyBorder="1" applyAlignment="1">
      <alignment horizontal="center" vertical="top"/>
    </xf>
    <xf numFmtId="164" fontId="8" fillId="2" borderId="16" xfId="0" applyNumberFormat="1" applyFont="1" applyFill="1" applyBorder="1" applyAlignment="1">
      <alignment horizontal="center" vertical="top" wrapText="1"/>
    </xf>
    <xf numFmtId="165" fontId="8" fillId="2" borderId="16" xfId="0" applyNumberFormat="1" applyFont="1" applyFill="1" applyBorder="1" applyAlignment="1">
      <alignment horizontal="center" vertical="top" wrapText="1"/>
    </xf>
    <xf numFmtId="164" fontId="8" fillId="2" borderId="5" xfId="0" applyNumberFormat="1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horizontal="center" vertical="top" wrapText="1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66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A4A4A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CC00"/>
    <pageSetUpPr fitToPage="1"/>
  </sheetPr>
  <dimension ref="A1:AMK65521"/>
  <sheetViews>
    <sheetView view="pageBreakPreview" topLeftCell="A7" zoomScale="70" zoomScaleNormal="55" zoomScalePageLayoutView="70" workbookViewId="0">
      <selection activeCell="D15" sqref="D15"/>
    </sheetView>
  </sheetViews>
  <sheetFormatPr defaultRowHeight="15" x14ac:dyDescent="0.25"/>
  <cols>
    <col min="1" max="1" width="5.140625" style="1"/>
    <col min="2" max="2" width="70" style="1"/>
    <col min="3" max="3" width="13.42578125" style="1"/>
    <col min="4" max="4" width="16.42578125" style="1"/>
    <col min="5" max="5" width="15.5703125" style="1"/>
    <col min="6" max="7" width="16.42578125" style="1"/>
    <col min="8" max="8" width="23.7109375" style="1"/>
    <col min="9" max="9" width="32.140625" style="1"/>
    <col min="10" max="10" width="9.140625" style="1"/>
    <col min="11" max="11" width="18.5703125" style="1"/>
    <col min="12" max="243" width="9.140625" style="1"/>
    <col min="244" max="256" width="9" style="2"/>
    <col min="257" max="1025" width="8.5703125" style="2"/>
  </cols>
  <sheetData>
    <row r="1" spans="1:1024" s="4" customFormat="1" ht="15.75" x14ac:dyDescent="0.25">
      <c r="A1" s="2"/>
      <c r="B1" s="2"/>
      <c r="C1" s="2"/>
      <c r="D1" s="2"/>
      <c r="E1" s="2"/>
      <c r="F1" s="2"/>
      <c r="G1" s="2"/>
      <c r="H1" s="3" t="s">
        <v>0</v>
      </c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</row>
    <row r="2" spans="1:1024" s="4" customFormat="1" ht="15.75" x14ac:dyDescent="0.25">
      <c r="A2" s="2"/>
      <c r="B2" s="2"/>
      <c r="C2" s="2"/>
      <c r="D2" s="2"/>
      <c r="E2" s="2"/>
      <c r="F2" s="2"/>
      <c r="G2" s="2"/>
      <c r="H2" s="3" t="s">
        <v>1</v>
      </c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</row>
    <row r="3" spans="1:1024" s="4" customFormat="1" ht="15.75" x14ac:dyDescent="0.25">
      <c r="A3" s="2"/>
      <c r="B3" s="2"/>
      <c r="C3" s="2"/>
      <c r="D3" s="2"/>
      <c r="E3" s="2"/>
      <c r="F3" s="2"/>
      <c r="G3" s="2"/>
      <c r="H3" s="3" t="s">
        <v>77</v>
      </c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</row>
    <row r="4" spans="1:1024" ht="15.75" x14ac:dyDescent="0.25">
      <c r="A4" s="2"/>
      <c r="B4" s="2"/>
      <c r="C4" s="2"/>
      <c r="D4" s="2"/>
      <c r="E4" s="2"/>
      <c r="F4" s="2"/>
      <c r="G4" s="2"/>
      <c r="H4" s="5" t="s">
        <v>2</v>
      </c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2.75" customHeight="1" x14ac:dyDescent="0.25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21.75" customHeight="1" x14ac:dyDescent="0.25">
      <c r="A6" s="102" t="s">
        <v>3</v>
      </c>
      <c r="B6" s="102"/>
      <c r="C6" s="102"/>
      <c r="D6" s="102"/>
      <c r="E6" s="102"/>
      <c r="F6" s="102"/>
      <c r="G6" s="102"/>
      <c r="H6" s="102"/>
      <c r="I6" s="10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2.9" customHeight="1" x14ac:dyDescent="0.25">
      <c r="A7" s="103" t="s">
        <v>4</v>
      </c>
      <c r="B7" s="103"/>
      <c r="C7" s="103"/>
      <c r="D7" s="103"/>
      <c r="E7" s="103"/>
      <c r="F7" s="103"/>
      <c r="G7" s="103"/>
      <c r="H7" s="103"/>
      <c r="I7" s="10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50.25" customHeight="1" x14ac:dyDescent="0.25">
      <c r="A8" s="104" t="s">
        <v>5</v>
      </c>
      <c r="B8" s="105" t="s">
        <v>6</v>
      </c>
      <c r="C8" s="105" t="s">
        <v>7</v>
      </c>
      <c r="D8" s="105" t="s">
        <v>8</v>
      </c>
      <c r="E8" s="106" t="s">
        <v>9</v>
      </c>
      <c r="F8" s="106"/>
      <c r="G8" s="105" t="s">
        <v>10</v>
      </c>
      <c r="H8" s="105" t="s">
        <v>11</v>
      </c>
      <c r="I8" s="108" t="s">
        <v>12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12.75" customHeight="1" x14ac:dyDescent="0.25">
      <c r="A9" s="104"/>
      <c r="B9" s="105"/>
      <c r="C9" s="105"/>
      <c r="D9" s="105"/>
      <c r="E9" s="107" t="s">
        <v>13</v>
      </c>
      <c r="F9" s="107" t="s">
        <v>14</v>
      </c>
      <c r="G9" s="105"/>
      <c r="H9" s="105"/>
      <c r="I9" s="108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24" customHeight="1" x14ac:dyDescent="0.25">
      <c r="A10" s="104"/>
      <c r="B10" s="105"/>
      <c r="C10" s="105"/>
      <c r="D10" s="105"/>
      <c r="E10" s="107"/>
      <c r="F10" s="107"/>
      <c r="G10" s="107"/>
      <c r="H10" s="107"/>
      <c r="I10" s="10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s="9" customFormat="1" ht="15" customHeight="1" x14ac:dyDescent="0.25">
      <c r="A11" s="6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8">
        <v>9</v>
      </c>
      <c r="AMJ11" s="2"/>
    </row>
    <row r="12" spans="1:1024" s="16" customFormat="1" ht="34.5" customHeight="1" x14ac:dyDescent="0.25">
      <c r="A12" s="10">
        <v>1</v>
      </c>
      <c r="B12" s="11" t="s">
        <v>15</v>
      </c>
      <c r="C12" s="12" t="s">
        <v>16</v>
      </c>
      <c r="D12" s="12">
        <v>2</v>
      </c>
      <c r="E12" s="13">
        <v>76814.83</v>
      </c>
      <c r="F12" s="13">
        <v>72087.248000000007</v>
      </c>
      <c r="G12" s="14">
        <v>0</v>
      </c>
      <c r="H12" s="13"/>
      <c r="I12" s="15" t="s">
        <v>17</v>
      </c>
      <c r="AMJ12" s="2"/>
    </row>
    <row r="13" spans="1:1024" s="24" customFormat="1" ht="47.25" x14ac:dyDescent="0.25">
      <c r="A13" s="17">
        <v>2</v>
      </c>
      <c r="B13" s="18" t="s">
        <v>18</v>
      </c>
      <c r="C13" s="19" t="s">
        <v>19</v>
      </c>
      <c r="D13" s="20">
        <v>51</v>
      </c>
      <c r="E13" s="21">
        <v>22466.641</v>
      </c>
      <c r="F13" s="21">
        <v>14841.526</v>
      </c>
      <c r="G13" s="21">
        <v>3000</v>
      </c>
      <c r="H13" s="22" t="s">
        <v>20</v>
      </c>
      <c r="I13" s="23" t="s">
        <v>21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</row>
    <row r="14" spans="1:1024" s="34" customFormat="1" ht="84" customHeight="1" x14ac:dyDescent="0.25">
      <c r="A14" s="25">
        <v>3</v>
      </c>
      <c r="B14" s="26" t="s">
        <v>22</v>
      </c>
      <c r="C14" s="27" t="s">
        <v>19</v>
      </c>
      <c r="D14" s="28">
        <v>47</v>
      </c>
      <c r="E14" s="29">
        <v>17539.150000000001</v>
      </c>
      <c r="F14" s="29">
        <v>10663.538</v>
      </c>
      <c r="G14" s="30">
        <v>10663.538</v>
      </c>
      <c r="H14" s="31" t="s">
        <v>23</v>
      </c>
      <c r="I14" s="32" t="s">
        <v>21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</row>
    <row r="15" spans="1:1024" s="33" customFormat="1" ht="118.5" customHeight="1" x14ac:dyDescent="0.25">
      <c r="A15" s="25">
        <v>4</v>
      </c>
      <c r="B15" s="26" t="s">
        <v>24</v>
      </c>
      <c r="C15" s="126" t="s">
        <v>25</v>
      </c>
      <c r="D15" s="127">
        <v>13</v>
      </c>
      <c r="E15" s="126">
        <v>12561.464</v>
      </c>
      <c r="F15" s="126">
        <v>10461.723</v>
      </c>
      <c r="G15" s="128">
        <v>6100</v>
      </c>
      <c r="H15" s="125" t="s">
        <v>78</v>
      </c>
      <c r="I15" s="32" t="s">
        <v>17</v>
      </c>
    </row>
    <row r="16" spans="1:1024" s="4" customFormat="1" ht="47.25" x14ac:dyDescent="0.25">
      <c r="A16" s="17">
        <v>5</v>
      </c>
      <c r="B16" s="18" t="s">
        <v>26</v>
      </c>
      <c r="C16" s="19">
        <v>2021</v>
      </c>
      <c r="D16" s="19">
        <v>0</v>
      </c>
      <c r="E16" s="22">
        <v>14298.683999999999</v>
      </c>
      <c r="F16" s="22">
        <v>14298.683999999999</v>
      </c>
      <c r="G16" s="35">
        <v>0</v>
      </c>
      <c r="H16" s="22"/>
      <c r="I16" s="23" t="s">
        <v>21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</row>
    <row r="17" spans="1:1025" s="4" customFormat="1" ht="47.25" x14ac:dyDescent="0.25">
      <c r="A17" s="17">
        <v>6</v>
      </c>
      <c r="B17" s="18" t="s">
        <v>27</v>
      </c>
      <c r="C17" s="19">
        <v>2021</v>
      </c>
      <c r="D17" s="19">
        <v>0</v>
      </c>
      <c r="E17" s="22">
        <v>1500</v>
      </c>
      <c r="F17" s="22">
        <v>1500</v>
      </c>
      <c r="G17" s="35">
        <v>0</v>
      </c>
      <c r="H17" s="22"/>
      <c r="I17" s="23" t="s">
        <v>21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</row>
    <row r="18" spans="1:1025" s="2" customFormat="1" ht="78.75" x14ac:dyDescent="0.25">
      <c r="A18" s="17">
        <v>7</v>
      </c>
      <c r="B18" s="18" t="s">
        <v>28</v>
      </c>
      <c r="C18" s="19">
        <v>2021</v>
      </c>
      <c r="D18" s="19">
        <v>0</v>
      </c>
      <c r="E18" s="36">
        <v>1102.337</v>
      </c>
      <c r="F18" s="36">
        <v>1102.337</v>
      </c>
      <c r="G18" s="35">
        <v>0</v>
      </c>
      <c r="H18" s="22"/>
      <c r="I18" s="23" t="s">
        <v>17</v>
      </c>
    </row>
    <row r="19" spans="1:1025" ht="47.25" x14ac:dyDescent="0.25">
      <c r="A19" s="17">
        <v>8</v>
      </c>
      <c r="B19" s="18" t="s">
        <v>29</v>
      </c>
      <c r="C19" s="19">
        <v>2021</v>
      </c>
      <c r="D19" s="20">
        <v>0</v>
      </c>
      <c r="E19" s="36">
        <v>100.134</v>
      </c>
      <c r="F19" s="36">
        <v>100.134</v>
      </c>
      <c r="G19" s="35">
        <v>0</v>
      </c>
      <c r="H19" s="22"/>
      <c r="I19" s="23" t="s">
        <v>21</v>
      </c>
    </row>
    <row r="20" spans="1:1025" s="101" customFormat="1" ht="36.75" customHeight="1" x14ac:dyDescent="0.25">
      <c r="A20" s="25">
        <v>9</v>
      </c>
      <c r="B20" s="26" t="s">
        <v>75</v>
      </c>
      <c r="C20" s="27">
        <v>2021</v>
      </c>
      <c r="D20" s="28">
        <v>0</v>
      </c>
      <c r="E20" s="122">
        <v>500</v>
      </c>
      <c r="F20" s="122">
        <v>150</v>
      </c>
      <c r="G20" s="123">
        <v>0</v>
      </c>
      <c r="H20" s="124"/>
      <c r="I20" s="32" t="s">
        <v>50</v>
      </c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99"/>
      <c r="CC20" s="99"/>
      <c r="CD20" s="99"/>
      <c r="CE20" s="99"/>
      <c r="CF20" s="99"/>
      <c r="CG20" s="99"/>
      <c r="CH20" s="99"/>
      <c r="CI20" s="99"/>
      <c r="CJ20" s="99"/>
      <c r="CK20" s="99"/>
      <c r="CL20" s="99"/>
      <c r="CM20" s="99"/>
      <c r="CN20" s="99"/>
      <c r="CO20" s="99"/>
      <c r="CP20" s="99"/>
      <c r="CQ20" s="99"/>
      <c r="CR20" s="99"/>
      <c r="CS20" s="99"/>
      <c r="CT20" s="99"/>
      <c r="CU20" s="99"/>
      <c r="CV20" s="99"/>
      <c r="CW20" s="99"/>
      <c r="CX20" s="99"/>
      <c r="CY20" s="99"/>
      <c r="CZ20" s="99"/>
      <c r="DA20" s="99"/>
      <c r="DB20" s="99"/>
      <c r="DC20" s="99"/>
      <c r="DD20" s="99"/>
      <c r="DE20" s="99"/>
      <c r="DF20" s="99"/>
      <c r="DG20" s="99"/>
      <c r="DH20" s="99"/>
      <c r="DI20" s="99"/>
      <c r="DJ20" s="99"/>
      <c r="DK20" s="99"/>
      <c r="DL20" s="99"/>
      <c r="DM20" s="99"/>
      <c r="DN20" s="99"/>
      <c r="DO20" s="99"/>
      <c r="DP20" s="99"/>
      <c r="DQ20" s="99"/>
      <c r="DR20" s="99"/>
      <c r="DS20" s="99"/>
      <c r="DT20" s="99"/>
      <c r="DU20" s="99"/>
      <c r="DV20" s="99"/>
      <c r="DW20" s="99"/>
      <c r="DX20" s="99"/>
      <c r="DY20" s="99"/>
      <c r="DZ20" s="99"/>
      <c r="EA20" s="99"/>
      <c r="EB20" s="99"/>
      <c r="EC20" s="99"/>
      <c r="ED20" s="99"/>
      <c r="EE20" s="99"/>
      <c r="EF20" s="99"/>
      <c r="EG20" s="99"/>
      <c r="EH20" s="99"/>
      <c r="EI20" s="99"/>
      <c r="EJ20" s="99"/>
      <c r="EK20" s="99"/>
      <c r="EL20" s="99"/>
      <c r="EM20" s="99"/>
      <c r="EN20" s="99"/>
      <c r="EO20" s="99"/>
      <c r="EP20" s="99"/>
      <c r="EQ20" s="99"/>
      <c r="ER20" s="99"/>
      <c r="ES20" s="99"/>
      <c r="ET20" s="99"/>
      <c r="EU20" s="99"/>
      <c r="EV20" s="99"/>
      <c r="EW20" s="99"/>
      <c r="EX20" s="99"/>
      <c r="EY20" s="99"/>
      <c r="EZ20" s="99"/>
      <c r="FA20" s="99"/>
      <c r="FB20" s="99"/>
      <c r="FC20" s="99"/>
      <c r="FD20" s="99"/>
      <c r="FE20" s="99"/>
      <c r="FF20" s="99"/>
      <c r="FG20" s="99"/>
      <c r="FH20" s="99"/>
      <c r="FI20" s="99"/>
      <c r="FJ20" s="99"/>
      <c r="FK20" s="99"/>
      <c r="FL20" s="99"/>
      <c r="FM20" s="99"/>
      <c r="FN20" s="99"/>
      <c r="FO20" s="99"/>
      <c r="FP20" s="99"/>
      <c r="FQ20" s="99"/>
      <c r="FR20" s="99"/>
      <c r="FS20" s="99"/>
      <c r="FT20" s="99"/>
      <c r="FU20" s="99"/>
      <c r="FV20" s="99"/>
      <c r="FW20" s="99"/>
      <c r="FX20" s="99"/>
      <c r="FY20" s="99"/>
      <c r="FZ20" s="99"/>
      <c r="GA20" s="99"/>
      <c r="GB20" s="99"/>
      <c r="GC20" s="99"/>
      <c r="GD20" s="99"/>
      <c r="GE20" s="99"/>
      <c r="GF20" s="99"/>
      <c r="GG20" s="99"/>
      <c r="GH20" s="99"/>
      <c r="GI20" s="99"/>
      <c r="GJ20" s="99"/>
      <c r="GK20" s="99"/>
      <c r="GL20" s="99"/>
      <c r="GM20" s="99"/>
      <c r="GN20" s="99"/>
      <c r="GO20" s="99"/>
      <c r="GP20" s="99"/>
      <c r="GQ20" s="99"/>
      <c r="GR20" s="99"/>
      <c r="GS20" s="99"/>
      <c r="GT20" s="99"/>
      <c r="GU20" s="99"/>
      <c r="GV20" s="99"/>
      <c r="GW20" s="99"/>
      <c r="GX20" s="99"/>
      <c r="GY20" s="99"/>
      <c r="GZ20" s="99"/>
      <c r="HA20" s="99"/>
      <c r="HB20" s="99"/>
      <c r="HC20" s="99"/>
      <c r="HD20" s="99"/>
      <c r="HE20" s="99"/>
      <c r="HF20" s="99"/>
      <c r="HG20" s="99"/>
      <c r="HH20" s="99"/>
      <c r="HI20" s="99"/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99"/>
      <c r="IF20" s="99"/>
      <c r="IG20" s="99"/>
      <c r="IH20" s="99"/>
      <c r="II20" s="99"/>
      <c r="IJ20" s="100"/>
      <c r="IK20" s="100"/>
      <c r="IL20" s="100"/>
      <c r="IM20" s="100"/>
      <c r="IN20" s="100"/>
      <c r="IO20" s="100"/>
      <c r="IP20" s="100"/>
      <c r="IQ20" s="100"/>
      <c r="IR20" s="100"/>
      <c r="IS20" s="100"/>
      <c r="IT20" s="100"/>
      <c r="IU20" s="100"/>
      <c r="IV20" s="100"/>
      <c r="IW20" s="100"/>
      <c r="IX20" s="100"/>
      <c r="IY20" s="100"/>
      <c r="IZ20" s="100"/>
      <c r="JA20" s="100"/>
      <c r="JB20" s="100"/>
      <c r="JC20" s="100"/>
      <c r="JD20" s="100"/>
      <c r="JE20" s="100"/>
      <c r="JF20" s="100"/>
      <c r="JG20" s="100"/>
      <c r="JH20" s="100"/>
      <c r="JI20" s="100"/>
      <c r="JJ20" s="100"/>
      <c r="JK20" s="100"/>
      <c r="JL20" s="100"/>
      <c r="JM20" s="100"/>
      <c r="JN20" s="100"/>
      <c r="JO20" s="100"/>
      <c r="JP20" s="100"/>
      <c r="JQ20" s="100"/>
      <c r="JR20" s="100"/>
      <c r="JS20" s="100"/>
      <c r="JT20" s="100"/>
      <c r="JU20" s="100"/>
      <c r="JV20" s="100"/>
      <c r="JW20" s="100"/>
      <c r="JX20" s="100"/>
      <c r="JY20" s="100"/>
      <c r="JZ20" s="100"/>
      <c r="KA20" s="100"/>
      <c r="KB20" s="100"/>
      <c r="KC20" s="100"/>
      <c r="KD20" s="100"/>
      <c r="KE20" s="100"/>
      <c r="KF20" s="100"/>
      <c r="KG20" s="100"/>
      <c r="KH20" s="100"/>
      <c r="KI20" s="100"/>
      <c r="KJ20" s="100"/>
      <c r="KK20" s="100"/>
      <c r="KL20" s="100"/>
      <c r="KM20" s="100"/>
      <c r="KN20" s="100"/>
      <c r="KO20" s="100"/>
      <c r="KP20" s="100"/>
      <c r="KQ20" s="100"/>
      <c r="KR20" s="100"/>
      <c r="KS20" s="100"/>
      <c r="KT20" s="100"/>
      <c r="KU20" s="100"/>
      <c r="KV20" s="100"/>
      <c r="KW20" s="100"/>
      <c r="KX20" s="100"/>
      <c r="KY20" s="100"/>
      <c r="KZ20" s="100"/>
      <c r="LA20" s="100"/>
      <c r="LB20" s="100"/>
      <c r="LC20" s="100"/>
      <c r="LD20" s="100"/>
      <c r="LE20" s="100"/>
      <c r="LF20" s="100"/>
      <c r="LG20" s="100"/>
      <c r="LH20" s="100"/>
      <c r="LI20" s="100"/>
      <c r="LJ20" s="100"/>
      <c r="LK20" s="100"/>
      <c r="LL20" s="100"/>
      <c r="LM20" s="100"/>
      <c r="LN20" s="100"/>
      <c r="LO20" s="100"/>
      <c r="LP20" s="100"/>
      <c r="LQ20" s="100"/>
      <c r="LR20" s="100"/>
      <c r="LS20" s="100"/>
      <c r="LT20" s="100"/>
      <c r="LU20" s="100"/>
      <c r="LV20" s="100"/>
      <c r="LW20" s="100"/>
      <c r="LX20" s="100"/>
      <c r="LY20" s="100"/>
      <c r="LZ20" s="100"/>
      <c r="MA20" s="100"/>
      <c r="MB20" s="100"/>
      <c r="MC20" s="100"/>
      <c r="MD20" s="100"/>
      <c r="ME20" s="100"/>
      <c r="MF20" s="100"/>
      <c r="MG20" s="100"/>
      <c r="MH20" s="100"/>
      <c r="MI20" s="100"/>
      <c r="MJ20" s="100"/>
      <c r="MK20" s="100"/>
      <c r="ML20" s="100"/>
      <c r="MM20" s="100"/>
      <c r="MN20" s="100"/>
      <c r="MO20" s="100"/>
      <c r="MP20" s="100"/>
      <c r="MQ20" s="100"/>
      <c r="MR20" s="100"/>
      <c r="MS20" s="100"/>
      <c r="MT20" s="100"/>
      <c r="MU20" s="100"/>
      <c r="MV20" s="100"/>
      <c r="MW20" s="100"/>
      <c r="MX20" s="100"/>
      <c r="MY20" s="100"/>
      <c r="MZ20" s="100"/>
      <c r="NA20" s="100"/>
      <c r="NB20" s="100"/>
      <c r="NC20" s="100"/>
      <c r="ND20" s="100"/>
      <c r="NE20" s="100"/>
      <c r="NF20" s="100"/>
      <c r="NG20" s="100"/>
      <c r="NH20" s="100"/>
      <c r="NI20" s="100"/>
      <c r="NJ20" s="100"/>
      <c r="NK20" s="100"/>
      <c r="NL20" s="100"/>
      <c r="NM20" s="100"/>
      <c r="NN20" s="100"/>
      <c r="NO20" s="100"/>
      <c r="NP20" s="100"/>
      <c r="NQ20" s="100"/>
      <c r="NR20" s="100"/>
      <c r="NS20" s="100"/>
      <c r="NT20" s="100"/>
      <c r="NU20" s="100"/>
      <c r="NV20" s="100"/>
      <c r="NW20" s="100"/>
      <c r="NX20" s="100"/>
      <c r="NY20" s="100"/>
      <c r="NZ20" s="100"/>
      <c r="OA20" s="100"/>
      <c r="OB20" s="100"/>
      <c r="OC20" s="100"/>
      <c r="OD20" s="100"/>
      <c r="OE20" s="100"/>
      <c r="OF20" s="100"/>
      <c r="OG20" s="100"/>
      <c r="OH20" s="100"/>
      <c r="OI20" s="100"/>
      <c r="OJ20" s="100"/>
      <c r="OK20" s="100"/>
      <c r="OL20" s="100"/>
      <c r="OM20" s="100"/>
      <c r="ON20" s="100"/>
      <c r="OO20" s="100"/>
      <c r="OP20" s="100"/>
      <c r="OQ20" s="100"/>
      <c r="OR20" s="100"/>
      <c r="OS20" s="100"/>
      <c r="OT20" s="100"/>
      <c r="OU20" s="100"/>
      <c r="OV20" s="100"/>
      <c r="OW20" s="100"/>
      <c r="OX20" s="100"/>
      <c r="OY20" s="100"/>
      <c r="OZ20" s="100"/>
      <c r="PA20" s="100"/>
      <c r="PB20" s="100"/>
      <c r="PC20" s="100"/>
      <c r="PD20" s="100"/>
      <c r="PE20" s="100"/>
      <c r="PF20" s="100"/>
      <c r="PG20" s="100"/>
      <c r="PH20" s="100"/>
      <c r="PI20" s="100"/>
      <c r="PJ20" s="100"/>
      <c r="PK20" s="100"/>
      <c r="PL20" s="100"/>
      <c r="PM20" s="100"/>
      <c r="PN20" s="100"/>
      <c r="PO20" s="100"/>
      <c r="PP20" s="100"/>
      <c r="PQ20" s="100"/>
      <c r="PR20" s="100"/>
      <c r="PS20" s="100"/>
      <c r="PT20" s="100"/>
      <c r="PU20" s="100"/>
      <c r="PV20" s="100"/>
      <c r="PW20" s="100"/>
      <c r="PX20" s="100"/>
      <c r="PY20" s="100"/>
      <c r="PZ20" s="100"/>
      <c r="QA20" s="100"/>
      <c r="QB20" s="100"/>
      <c r="QC20" s="100"/>
      <c r="QD20" s="100"/>
      <c r="QE20" s="100"/>
      <c r="QF20" s="100"/>
      <c r="QG20" s="100"/>
      <c r="QH20" s="100"/>
      <c r="QI20" s="100"/>
      <c r="QJ20" s="100"/>
      <c r="QK20" s="100"/>
      <c r="QL20" s="100"/>
      <c r="QM20" s="100"/>
      <c r="QN20" s="100"/>
      <c r="QO20" s="100"/>
      <c r="QP20" s="100"/>
      <c r="QQ20" s="100"/>
      <c r="QR20" s="100"/>
      <c r="QS20" s="100"/>
      <c r="QT20" s="100"/>
      <c r="QU20" s="100"/>
      <c r="QV20" s="100"/>
      <c r="QW20" s="100"/>
      <c r="QX20" s="100"/>
      <c r="QY20" s="100"/>
      <c r="QZ20" s="100"/>
      <c r="RA20" s="100"/>
      <c r="RB20" s="100"/>
      <c r="RC20" s="100"/>
      <c r="RD20" s="100"/>
      <c r="RE20" s="100"/>
      <c r="RF20" s="100"/>
      <c r="RG20" s="100"/>
      <c r="RH20" s="100"/>
      <c r="RI20" s="100"/>
      <c r="RJ20" s="100"/>
      <c r="RK20" s="100"/>
      <c r="RL20" s="100"/>
      <c r="RM20" s="100"/>
      <c r="RN20" s="100"/>
      <c r="RO20" s="100"/>
      <c r="RP20" s="100"/>
      <c r="RQ20" s="100"/>
      <c r="RR20" s="100"/>
      <c r="RS20" s="100"/>
      <c r="RT20" s="100"/>
      <c r="RU20" s="100"/>
      <c r="RV20" s="100"/>
      <c r="RW20" s="100"/>
      <c r="RX20" s="100"/>
      <c r="RY20" s="100"/>
      <c r="RZ20" s="100"/>
      <c r="SA20" s="100"/>
      <c r="SB20" s="100"/>
      <c r="SC20" s="100"/>
      <c r="SD20" s="100"/>
      <c r="SE20" s="100"/>
      <c r="SF20" s="100"/>
      <c r="SG20" s="100"/>
      <c r="SH20" s="100"/>
      <c r="SI20" s="100"/>
      <c r="SJ20" s="100"/>
      <c r="SK20" s="100"/>
      <c r="SL20" s="100"/>
      <c r="SM20" s="100"/>
      <c r="SN20" s="100"/>
      <c r="SO20" s="100"/>
      <c r="SP20" s="100"/>
      <c r="SQ20" s="100"/>
      <c r="SR20" s="100"/>
      <c r="SS20" s="100"/>
      <c r="ST20" s="100"/>
      <c r="SU20" s="100"/>
      <c r="SV20" s="100"/>
      <c r="SW20" s="100"/>
      <c r="SX20" s="100"/>
      <c r="SY20" s="100"/>
      <c r="SZ20" s="100"/>
      <c r="TA20" s="100"/>
      <c r="TB20" s="100"/>
      <c r="TC20" s="100"/>
      <c r="TD20" s="100"/>
      <c r="TE20" s="100"/>
      <c r="TF20" s="100"/>
      <c r="TG20" s="100"/>
      <c r="TH20" s="100"/>
      <c r="TI20" s="100"/>
      <c r="TJ20" s="100"/>
      <c r="TK20" s="100"/>
      <c r="TL20" s="100"/>
      <c r="TM20" s="100"/>
      <c r="TN20" s="100"/>
      <c r="TO20" s="100"/>
      <c r="TP20" s="100"/>
      <c r="TQ20" s="100"/>
      <c r="TR20" s="100"/>
      <c r="TS20" s="100"/>
      <c r="TT20" s="100"/>
      <c r="TU20" s="100"/>
      <c r="TV20" s="100"/>
      <c r="TW20" s="100"/>
      <c r="TX20" s="100"/>
      <c r="TY20" s="100"/>
      <c r="TZ20" s="100"/>
      <c r="UA20" s="100"/>
      <c r="UB20" s="100"/>
      <c r="UC20" s="100"/>
      <c r="UD20" s="100"/>
      <c r="UE20" s="100"/>
      <c r="UF20" s="100"/>
      <c r="UG20" s="100"/>
      <c r="UH20" s="100"/>
      <c r="UI20" s="100"/>
      <c r="UJ20" s="100"/>
      <c r="UK20" s="100"/>
      <c r="UL20" s="100"/>
      <c r="UM20" s="100"/>
      <c r="UN20" s="100"/>
      <c r="UO20" s="100"/>
      <c r="UP20" s="100"/>
      <c r="UQ20" s="100"/>
      <c r="UR20" s="100"/>
      <c r="US20" s="100"/>
      <c r="UT20" s="100"/>
      <c r="UU20" s="100"/>
      <c r="UV20" s="100"/>
      <c r="UW20" s="100"/>
      <c r="UX20" s="100"/>
      <c r="UY20" s="100"/>
      <c r="UZ20" s="100"/>
      <c r="VA20" s="100"/>
      <c r="VB20" s="100"/>
      <c r="VC20" s="100"/>
      <c r="VD20" s="100"/>
      <c r="VE20" s="100"/>
      <c r="VF20" s="100"/>
      <c r="VG20" s="100"/>
      <c r="VH20" s="100"/>
      <c r="VI20" s="100"/>
      <c r="VJ20" s="100"/>
      <c r="VK20" s="100"/>
      <c r="VL20" s="100"/>
      <c r="VM20" s="100"/>
      <c r="VN20" s="100"/>
      <c r="VO20" s="100"/>
      <c r="VP20" s="100"/>
      <c r="VQ20" s="100"/>
      <c r="VR20" s="100"/>
      <c r="VS20" s="100"/>
      <c r="VT20" s="100"/>
      <c r="VU20" s="100"/>
      <c r="VV20" s="100"/>
      <c r="VW20" s="100"/>
      <c r="VX20" s="100"/>
      <c r="VY20" s="100"/>
      <c r="VZ20" s="100"/>
      <c r="WA20" s="100"/>
      <c r="WB20" s="100"/>
      <c r="WC20" s="100"/>
      <c r="WD20" s="100"/>
      <c r="WE20" s="100"/>
      <c r="WF20" s="100"/>
      <c r="WG20" s="100"/>
      <c r="WH20" s="100"/>
      <c r="WI20" s="100"/>
      <c r="WJ20" s="100"/>
      <c r="WK20" s="100"/>
      <c r="WL20" s="100"/>
      <c r="WM20" s="100"/>
      <c r="WN20" s="100"/>
      <c r="WO20" s="100"/>
      <c r="WP20" s="100"/>
      <c r="WQ20" s="100"/>
      <c r="WR20" s="100"/>
      <c r="WS20" s="100"/>
      <c r="WT20" s="100"/>
      <c r="WU20" s="100"/>
      <c r="WV20" s="100"/>
      <c r="WW20" s="100"/>
      <c r="WX20" s="100"/>
      <c r="WY20" s="100"/>
      <c r="WZ20" s="100"/>
      <c r="XA20" s="100"/>
      <c r="XB20" s="100"/>
      <c r="XC20" s="100"/>
      <c r="XD20" s="100"/>
      <c r="XE20" s="100"/>
      <c r="XF20" s="100"/>
      <c r="XG20" s="100"/>
      <c r="XH20" s="100"/>
      <c r="XI20" s="100"/>
      <c r="XJ20" s="100"/>
      <c r="XK20" s="100"/>
      <c r="XL20" s="100"/>
      <c r="XM20" s="100"/>
      <c r="XN20" s="100"/>
      <c r="XO20" s="100"/>
      <c r="XP20" s="100"/>
      <c r="XQ20" s="100"/>
      <c r="XR20" s="100"/>
      <c r="XS20" s="100"/>
      <c r="XT20" s="100"/>
      <c r="XU20" s="100"/>
      <c r="XV20" s="100"/>
      <c r="XW20" s="100"/>
      <c r="XX20" s="100"/>
      <c r="XY20" s="100"/>
      <c r="XZ20" s="100"/>
      <c r="YA20" s="100"/>
      <c r="YB20" s="100"/>
      <c r="YC20" s="100"/>
      <c r="YD20" s="100"/>
      <c r="YE20" s="100"/>
      <c r="YF20" s="100"/>
      <c r="YG20" s="100"/>
      <c r="YH20" s="100"/>
      <c r="YI20" s="100"/>
      <c r="YJ20" s="100"/>
      <c r="YK20" s="100"/>
      <c r="YL20" s="100"/>
      <c r="YM20" s="100"/>
      <c r="YN20" s="100"/>
      <c r="YO20" s="100"/>
      <c r="YP20" s="100"/>
      <c r="YQ20" s="100"/>
      <c r="YR20" s="100"/>
      <c r="YS20" s="100"/>
      <c r="YT20" s="100"/>
      <c r="YU20" s="100"/>
      <c r="YV20" s="100"/>
      <c r="YW20" s="100"/>
      <c r="YX20" s="100"/>
      <c r="YY20" s="100"/>
      <c r="YZ20" s="100"/>
      <c r="ZA20" s="100"/>
      <c r="ZB20" s="100"/>
      <c r="ZC20" s="100"/>
      <c r="ZD20" s="100"/>
      <c r="ZE20" s="100"/>
      <c r="ZF20" s="100"/>
      <c r="ZG20" s="100"/>
      <c r="ZH20" s="100"/>
      <c r="ZI20" s="100"/>
      <c r="ZJ20" s="100"/>
      <c r="ZK20" s="100"/>
      <c r="ZL20" s="100"/>
      <c r="ZM20" s="100"/>
      <c r="ZN20" s="100"/>
      <c r="ZO20" s="100"/>
      <c r="ZP20" s="100"/>
      <c r="ZQ20" s="100"/>
      <c r="ZR20" s="100"/>
      <c r="ZS20" s="100"/>
      <c r="ZT20" s="100"/>
      <c r="ZU20" s="100"/>
      <c r="ZV20" s="100"/>
      <c r="ZW20" s="100"/>
      <c r="ZX20" s="100"/>
      <c r="ZY20" s="100"/>
      <c r="ZZ20" s="100"/>
      <c r="AAA20" s="100"/>
      <c r="AAB20" s="100"/>
      <c r="AAC20" s="100"/>
      <c r="AAD20" s="100"/>
      <c r="AAE20" s="100"/>
      <c r="AAF20" s="100"/>
      <c r="AAG20" s="100"/>
      <c r="AAH20" s="100"/>
      <c r="AAI20" s="100"/>
      <c r="AAJ20" s="100"/>
      <c r="AAK20" s="100"/>
      <c r="AAL20" s="100"/>
      <c r="AAM20" s="100"/>
      <c r="AAN20" s="100"/>
      <c r="AAO20" s="100"/>
      <c r="AAP20" s="100"/>
      <c r="AAQ20" s="100"/>
      <c r="AAR20" s="100"/>
      <c r="AAS20" s="100"/>
      <c r="AAT20" s="100"/>
      <c r="AAU20" s="100"/>
      <c r="AAV20" s="100"/>
      <c r="AAW20" s="100"/>
      <c r="AAX20" s="100"/>
      <c r="AAY20" s="100"/>
      <c r="AAZ20" s="100"/>
      <c r="ABA20" s="100"/>
      <c r="ABB20" s="100"/>
      <c r="ABC20" s="100"/>
      <c r="ABD20" s="100"/>
      <c r="ABE20" s="100"/>
      <c r="ABF20" s="100"/>
      <c r="ABG20" s="100"/>
      <c r="ABH20" s="100"/>
      <c r="ABI20" s="100"/>
      <c r="ABJ20" s="100"/>
      <c r="ABK20" s="100"/>
      <c r="ABL20" s="100"/>
      <c r="ABM20" s="100"/>
      <c r="ABN20" s="100"/>
      <c r="ABO20" s="100"/>
      <c r="ABP20" s="100"/>
      <c r="ABQ20" s="100"/>
      <c r="ABR20" s="100"/>
      <c r="ABS20" s="100"/>
      <c r="ABT20" s="100"/>
      <c r="ABU20" s="100"/>
      <c r="ABV20" s="100"/>
      <c r="ABW20" s="100"/>
      <c r="ABX20" s="100"/>
      <c r="ABY20" s="100"/>
      <c r="ABZ20" s="100"/>
      <c r="ACA20" s="100"/>
      <c r="ACB20" s="100"/>
      <c r="ACC20" s="100"/>
      <c r="ACD20" s="100"/>
      <c r="ACE20" s="100"/>
      <c r="ACF20" s="100"/>
      <c r="ACG20" s="100"/>
      <c r="ACH20" s="100"/>
      <c r="ACI20" s="100"/>
      <c r="ACJ20" s="100"/>
      <c r="ACK20" s="100"/>
      <c r="ACL20" s="100"/>
      <c r="ACM20" s="100"/>
      <c r="ACN20" s="100"/>
      <c r="ACO20" s="100"/>
      <c r="ACP20" s="100"/>
      <c r="ACQ20" s="100"/>
      <c r="ACR20" s="100"/>
      <c r="ACS20" s="100"/>
      <c r="ACT20" s="100"/>
      <c r="ACU20" s="100"/>
      <c r="ACV20" s="100"/>
      <c r="ACW20" s="100"/>
      <c r="ACX20" s="100"/>
      <c r="ACY20" s="100"/>
      <c r="ACZ20" s="100"/>
      <c r="ADA20" s="100"/>
      <c r="ADB20" s="100"/>
      <c r="ADC20" s="100"/>
      <c r="ADD20" s="100"/>
      <c r="ADE20" s="100"/>
      <c r="ADF20" s="100"/>
      <c r="ADG20" s="100"/>
      <c r="ADH20" s="100"/>
      <c r="ADI20" s="100"/>
      <c r="ADJ20" s="100"/>
      <c r="ADK20" s="100"/>
      <c r="ADL20" s="100"/>
      <c r="ADM20" s="100"/>
      <c r="ADN20" s="100"/>
      <c r="ADO20" s="100"/>
      <c r="ADP20" s="100"/>
      <c r="ADQ20" s="100"/>
      <c r="ADR20" s="100"/>
      <c r="ADS20" s="100"/>
      <c r="ADT20" s="100"/>
      <c r="ADU20" s="100"/>
      <c r="ADV20" s="100"/>
      <c r="ADW20" s="100"/>
      <c r="ADX20" s="100"/>
      <c r="ADY20" s="100"/>
      <c r="ADZ20" s="100"/>
      <c r="AEA20" s="100"/>
      <c r="AEB20" s="100"/>
      <c r="AEC20" s="100"/>
      <c r="AED20" s="100"/>
      <c r="AEE20" s="100"/>
      <c r="AEF20" s="100"/>
      <c r="AEG20" s="100"/>
      <c r="AEH20" s="100"/>
      <c r="AEI20" s="100"/>
      <c r="AEJ20" s="100"/>
      <c r="AEK20" s="100"/>
      <c r="AEL20" s="100"/>
      <c r="AEM20" s="100"/>
      <c r="AEN20" s="100"/>
      <c r="AEO20" s="100"/>
      <c r="AEP20" s="100"/>
      <c r="AEQ20" s="100"/>
      <c r="AER20" s="100"/>
      <c r="AES20" s="100"/>
      <c r="AET20" s="100"/>
      <c r="AEU20" s="100"/>
      <c r="AEV20" s="100"/>
      <c r="AEW20" s="100"/>
      <c r="AEX20" s="100"/>
      <c r="AEY20" s="100"/>
      <c r="AEZ20" s="100"/>
      <c r="AFA20" s="100"/>
      <c r="AFB20" s="100"/>
      <c r="AFC20" s="100"/>
      <c r="AFD20" s="100"/>
      <c r="AFE20" s="100"/>
      <c r="AFF20" s="100"/>
      <c r="AFG20" s="100"/>
      <c r="AFH20" s="100"/>
      <c r="AFI20" s="100"/>
      <c r="AFJ20" s="100"/>
      <c r="AFK20" s="100"/>
      <c r="AFL20" s="100"/>
      <c r="AFM20" s="100"/>
      <c r="AFN20" s="100"/>
      <c r="AFO20" s="100"/>
      <c r="AFP20" s="100"/>
      <c r="AFQ20" s="100"/>
      <c r="AFR20" s="100"/>
      <c r="AFS20" s="100"/>
      <c r="AFT20" s="100"/>
      <c r="AFU20" s="100"/>
      <c r="AFV20" s="100"/>
      <c r="AFW20" s="100"/>
      <c r="AFX20" s="100"/>
      <c r="AFY20" s="100"/>
      <c r="AFZ20" s="100"/>
      <c r="AGA20" s="100"/>
      <c r="AGB20" s="100"/>
      <c r="AGC20" s="100"/>
      <c r="AGD20" s="100"/>
      <c r="AGE20" s="100"/>
      <c r="AGF20" s="100"/>
      <c r="AGG20" s="100"/>
      <c r="AGH20" s="100"/>
      <c r="AGI20" s="100"/>
      <c r="AGJ20" s="100"/>
      <c r="AGK20" s="100"/>
      <c r="AGL20" s="100"/>
      <c r="AGM20" s="100"/>
      <c r="AGN20" s="100"/>
      <c r="AGO20" s="100"/>
      <c r="AGP20" s="100"/>
      <c r="AGQ20" s="100"/>
      <c r="AGR20" s="100"/>
      <c r="AGS20" s="100"/>
      <c r="AGT20" s="100"/>
      <c r="AGU20" s="100"/>
      <c r="AGV20" s="100"/>
      <c r="AGW20" s="100"/>
      <c r="AGX20" s="100"/>
      <c r="AGY20" s="100"/>
      <c r="AGZ20" s="100"/>
      <c r="AHA20" s="100"/>
      <c r="AHB20" s="100"/>
      <c r="AHC20" s="100"/>
      <c r="AHD20" s="100"/>
      <c r="AHE20" s="100"/>
      <c r="AHF20" s="100"/>
      <c r="AHG20" s="100"/>
      <c r="AHH20" s="100"/>
      <c r="AHI20" s="100"/>
      <c r="AHJ20" s="100"/>
      <c r="AHK20" s="100"/>
      <c r="AHL20" s="100"/>
      <c r="AHM20" s="100"/>
      <c r="AHN20" s="100"/>
      <c r="AHO20" s="100"/>
      <c r="AHP20" s="100"/>
      <c r="AHQ20" s="100"/>
      <c r="AHR20" s="100"/>
      <c r="AHS20" s="100"/>
      <c r="AHT20" s="100"/>
      <c r="AHU20" s="100"/>
      <c r="AHV20" s="100"/>
      <c r="AHW20" s="100"/>
      <c r="AHX20" s="100"/>
      <c r="AHY20" s="100"/>
      <c r="AHZ20" s="100"/>
      <c r="AIA20" s="100"/>
      <c r="AIB20" s="100"/>
      <c r="AIC20" s="100"/>
      <c r="AID20" s="100"/>
      <c r="AIE20" s="100"/>
      <c r="AIF20" s="100"/>
      <c r="AIG20" s="100"/>
      <c r="AIH20" s="100"/>
      <c r="AII20" s="100"/>
      <c r="AIJ20" s="100"/>
      <c r="AIK20" s="100"/>
      <c r="AIL20" s="100"/>
      <c r="AIM20" s="100"/>
      <c r="AIN20" s="100"/>
      <c r="AIO20" s="100"/>
      <c r="AIP20" s="100"/>
      <c r="AIQ20" s="100"/>
      <c r="AIR20" s="100"/>
      <c r="AIS20" s="100"/>
      <c r="AIT20" s="100"/>
      <c r="AIU20" s="100"/>
      <c r="AIV20" s="100"/>
      <c r="AIW20" s="100"/>
      <c r="AIX20" s="100"/>
      <c r="AIY20" s="100"/>
      <c r="AIZ20" s="100"/>
      <c r="AJA20" s="100"/>
      <c r="AJB20" s="100"/>
      <c r="AJC20" s="100"/>
      <c r="AJD20" s="100"/>
      <c r="AJE20" s="100"/>
      <c r="AJF20" s="100"/>
      <c r="AJG20" s="100"/>
      <c r="AJH20" s="100"/>
      <c r="AJI20" s="100"/>
      <c r="AJJ20" s="100"/>
      <c r="AJK20" s="100"/>
      <c r="AJL20" s="100"/>
      <c r="AJM20" s="100"/>
      <c r="AJN20" s="100"/>
      <c r="AJO20" s="100"/>
      <c r="AJP20" s="100"/>
      <c r="AJQ20" s="100"/>
      <c r="AJR20" s="100"/>
      <c r="AJS20" s="100"/>
      <c r="AJT20" s="100"/>
      <c r="AJU20" s="100"/>
      <c r="AJV20" s="100"/>
      <c r="AJW20" s="100"/>
      <c r="AJX20" s="100"/>
      <c r="AJY20" s="100"/>
      <c r="AJZ20" s="100"/>
      <c r="AKA20" s="100"/>
      <c r="AKB20" s="100"/>
      <c r="AKC20" s="100"/>
      <c r="AKD20" s="100"/>
      <c r="AKE20" s="100"/>
      <c r="AKF20" s="100"/>
      <c r="AKG20" s="100"/>
      <c r="AKH20" s="100"/>
      <c r="AKI20" s="100"/>
      <c r="AKJ20" s="100"/>
      <c r="AKK20" s="100"/>
      <c r="AKL20" s="100"/>
      <c r="AKM20" s="100"/>
      <c r="AKN20" s="100"/>
      <c r="AKO20" s="100"/>
      <c r="AKP20" s="100"/>
      <c r="AKQ20" s="100"/>
      <c r="AKR20" s="100"/>
      <c r="AKS20" s="100"/>
      <c r="AKT20" s="100"/>
      <c r="AKU20" s="100"/>
      <c r="AKV20" s="100"/>
      <c r="AKW20" s="100"/>
      <c r="AKX20" s="100"/>
      <c r="AKY20" s="100"/>
      <c r="AKZ20" s="100"/>
      <c r="ALA20" s="100"/>
      <c r="ALB20" s="100"/>
      <c r="ALC20" s="100"/>
      <c r="ALD20" s="100"/>
      <c r="ALE20" s="100"/>
      <c r="ALF20" s="100"/>
      <c r="ALG20" s="100"/>
      <c r="ALH20" s="100"/>
      <c r="ALI20" s="100"/>
      <c r="ALJ20" s="100"/>
      <c r="ALK20" s="100"/>
      <c r="ALL20" s="100"/>
      <c r="ALM20" s="100"/>
      <c r="ALN20" s="100"/>
      <c r="ALO20" s="100"/>
      <c r="ALP20" s="100"/>
      <c r="ALQ20" s="100"/>
      <c r="ALR20" s="100"/>
      <c r="ALS20" s="100"/>
      <c r="ALT20" s="100"/>
      <c r="ALU20" s="100"/>
      <c r="ALV20" s="100"/>
      <c r="ALW20" s="100"/>
      <c r="ALX20" s="100"/>
      <c r="ALY20" s="100"/>
      <c r="ALZ20" s="100"/>
      <c r="AMA20" s="100"/>
      <c r="AMB20" s="100"/>
      <c r="AMC20" s="100"/>
      <c r="AMD20" s="100"/>
      <c r="AME20" s="100"/>
      <c r="AMF20" s="100"/>
      <c r="AMG20" s="100"/>
      <c r="AMH20" s="100"/>
      <c r="AMI20" s="100"/>
      <c r="AMJ20" s="100"/>
      <c r="AMK20" s="100"/>
    </row>
    <row r="21" spans="1:1025" ht="15.75" x14ac:dyDescent="0.25">
      <c r="A21" s="37"/>
      <c r="B21" s="38" t="s">
        <v>30</v>
      </c>
      <c r="C21" s="37"/>
      <c r="D21" s="37"/>
      <c r="E21" s="39">
        <f>SUM(E12:E20)</f>
        <v>146883.24000000002</v>
      </c>
      <c r="F21" s="39">
        <f>SUM(F12:F20)</f>
        <v>125205.19</v>
      </c>
      <c r="G21" s="39">
        <f>SUM(G12:G20)</f>
        <v>19763.538</v>
      </c>
      <c r="H21" s="40"/>
      <c r="I21" s="40"/>
    </row>
    <row r="22" spans="1:1025" ht="53.25" customHeight="1" x14ac:dyDescent="0.25">
      <c r="B22" s="4"/>
      <c r="C22" s="4"/>
      <c r="D22" s="4"/>
      <c r="E22" s="4"/>
      <c r="F22"/>
      <c r="G22" s="4"/>
      <c r="H22" s="4"/>
    </row>
    <row r="23" spans="1:1025" ht="24" customHeight="1" x14ac:dyDescent="0.25">
      <c r="B23" s="4"/>
      <c r="C23" s="4"/>
      <c r="D23" s="4"/>
      <c r="E23" s="4"/>
      <c r="F23"/>
      <c r="G23" s="4"/>
      <c r="H23" s="4"/>
    </row>
    <row r="24" spans="1:1025" ht="15.75" x14ac:dyDescent="0.25">
      <c r="B24" s="41" t="s">
        <v>31</v>
      </c>
      <c r="C24" s="41"/>
      <c r="D24" s="41"/>
      <c r="E24" s="42"/>
      <c r="F24" s="4"/>
      <c r="G24" s="41"/>
      <c r="H24" s="42" t="s">
        <v>32</v>
      </c>
    </row>
    <row r="37" ht="12.75" customHeight="1" x14ac:dyDescent="0.25"/>
    <row r="65497" ht="12.75" customHeight="1" x14ac:dyDescent="0.25"/>
    <row r="65498" ht="12.75" customHeight="1" x14ac:dyDescent="0.25"/>
    <row r="65499" ht="12.75" customHeight="1" x14ac:dyDescent="0.25"/>
    <row r="65500" ht="12.75" customHeight="1" x14ac:dyDescent="0.25"/>
    <row r="65501" ht="12.75" customHeight="1" x14ac:dyDescent="0.25"/>
    <row r="65502" ht="12.75" customHeight="1" x14ac:dyDescent="0.25"/>
    <row r="65503" ht="12.75" customHeight="1" x14ac:dyDescent="0.25"/>
    <row r="65504" ht="12.75" customHeight="1" x14ac:dyDescent="0.25"/>
    <row r="65505" ht="12.75" customHeight="1" x14ac:dyDescent="0.25"/>
    <row r="65506" ht="12.75" customHeight="1" x14ac:dyDescent="0.25"/>
    <row r="65507" ht="12.75" customHeight="1" x14ac:dyDescent="0.25"/>
    <row r="65508" ht="12.75" customHeight="1" x14ac:dyDescent="0.25"/>
    <row r="65509" ht="12.75" customHeight="1" x14ac:dyDescent="0.25"/>
    <row r="65510" ht="12.75" customHeight="1" x14ac:dyDescent="0.25"/>
    <row r="65511" ht="12.75" customHeight="1" x14ac:dyDescent="0.25"/>
    <row r="65512" ht="12.75" customHeight="1" x14ac:dyDescent="0.25"/>
    <row r="65513" ht="12.75" customHeight="1" x14ac:dyDescent="0.25"/>
    <row r="65514" ht="12.75" customHeight="1" x14ac:dyDescent="0.25"/>
    <row r="65515" ht="12.75" customHeight="1" x14ac:dyDescent="0.25"/>
    <row r="65516" ht="12.75" customHeight="1" x14ac:dyDescent="0.25"/>
    <row r="65517" ht="12.75" customHeight="1" x14ac:dyDescent="0.25"/>
    <row r="65518" ht="12.75" customHeight="1" x14ac:dyDescent="0.25"/>
    <row r="65519" ht="12.75" customHeight="1" x14ac:dyDescent="0.25"/>
    <row r="65520" ht="12.75" customHeight="1" x14ac:dyDescent="0.25"/>
    <row r="65521" ht="12.75" customHeight="1" x14ac:dyDescent="0.25"/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39370078740157483" right="0.39370078740157483" top="0.98425196850393704" bottom="0.39370078740157483" header="0.31496062992125984" footer="0.31496062992125984"/>
  <pageSetup paperSize="9" scale="58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CC00"/>
    <pageSetUpPr fitToPage="1"/>
  </sheetPr>
  <dimension ref="A1:AMK33"/>
  <sheetViews>
    <sheetView view="pageBreakPreview" zoomScale="70" zoomScaleNormal="82" zoomScalePageLayoutView="70" workbookViewId="0">
      <selection activeCell="B27" sqref="B27"/>
    </sheetView>
  </sheetViews>
  <sheetFormatPr defaultRowHeight="15" x14ac:dyDescent="0.25"/>
  <cols>
    <col min="1" max="1" width="5.140625" style="43"/>
    <col min="2" max="2" width="66.42578125" style="43"/>
    <col min="3" max="3" width="13.42578125" style="43"/>
    <col min="4" max="7" width="16.42578125" style="43"/>
    <col min="8" max="8" width="23.140625" style="43"/>
    <col min="9" max="9" width="30.5703125" style="43"/>
    <col min="10" max="257" width="9.140625" style="43"/>
    <col min="258" max="1025" width="9.140625" style="44"/>
  </cols>
  <sheetData>
    <row r="1" spans="1:1024" ht="15.75" x14ac:dyDescent="0.25">
      <c r="A1" s="44"/>
      <c r="B1" s="44"/>
      <c r="C1" s="44"/>
      <c r="D1" s="44"/>
      <c r="E1" s="44"/>
      <c r="F1" s="44"/>
      <c r="G1" s="44"/>
      <c r="H1" s="45" t="s">
        <v>33</v>
      </c>
      <c r="I1" s="45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  <c r="IW1" s="44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15.75" x14ac:dyDescent="0.25">
      <c r="A2" s="44"/>
      <c r="B2" s="44"/>
      <c r="C2" s="44"/>
      <c r="D2" s="44"/>
      <c r="E2" s="44"/>
      <c r="F2" s="44"/>
      <c r="G2" s="44"/>
      <c r="H2" s="45" t="s">
        <v>1</v>
      </c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  <c r="IW2" s="44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5.75" x14ac:dyDescent="0.25">
      <c r="A3" s="44"/>
      <c r="B3" s="44"/>
      <c r="C3" s="44"/>
      <c r="D3" s="44"/>
      <c r="E3" s="44"/>
      <c r="F3" s="44"/>
      <c r="G3" s="44"/>
      <c r="H3" s="3" t="s">
        <v>79</v>
      </c>
      <c r="I3" s="4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5.75" x14ac:dyDescent="0.25">
      <c r="A4" s="44"/>
      <c r="B4" s="44"/>
      <c r="C4" s="44"/>
      <c r="D4" s="44"/>
      <c r="E4" s="44"/>
      <c r="F4" s="44"/>
      <c r="G4" s="44"/>
      <c r="H4" s="5" t="s">
        <v>2</v>
      </c>
      <c r="I4" s="45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.75" x14ac:dyDescent="0.25">
      <c r="A5" s="44"/>
      <c r="B5" s="44"/>
      <c r="C5" s="44"/>
      <c r="D5" s="44"/>
      <c r="E5" s="44"/>
      <c r="F5" s="44"/>
      <c r="G5" s="44"/>
      <c r="H5" s="45"/>
      <c r="I5" s="45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customHeight="1" x14ac:dyDescent="0.25">
      <c r="A6" s="109" t="s">
        <v>3</v>
      </c>
      <c r="B6" s="109"/>
      <c r="C6" s="109"/>
      <c r="D6" s="109"/>
      <c r="E6" s="109"/>
      <c r="F6" s="109"/>
      <c r="G6" s="109"/>
      <c r="H6" s="109"/>
      <c r="I6" s="109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15" customHeight="1" x14ac:dyDescent="0.25">
      <c r="A7" s="110" t="s">
        <v>34</v>
      </c>
      <c r="B7" s="110"/>
      <c r="C7" s="110"/>
      <c r="D7" s="110"/>
      <c r="E7" s="110"/>
      <c r="F7" s="110"/>
      <c r="G7" s="110"/>
      <c r="H7" s="110"/>
      <c r="I7" s="110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26.85" customHeight="1" x14ac:dyDescent="0.25">
      <c r="A9" s="111" t="s">
        <v>5</v>
      </c>
      <c r="B9" s="112" t="s">
        <v>6</v>
      </c>
      <c r="C9" s="112" t="s">
        <v>35</v>
      </c>
      <c r="D9" s="112" t="s">
        <v>8</v>
      </c>
      <c r="E9" s="113" t="s">
        <v>9</v>
      </c>
      <c r="F9" s="113"/>
      <c r="G9" s="112" t="s">
        <v>10</v>
      </c>
      <c r="H9" s="112" t="s">
        <v>11</v>
      </c>
      <c r="I9" s="115" t="s">
        <v>12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13.9" customHeight="1" x14ac:dyDescent="0.25">
      <c r="A10" s="111"/>
      <c r="B10" s="112"/>
      <c r="C10" s="112"/>
      <c r="D10" s="112"/>
      <c r="E10" s="114" t="s">
        <v>13</v>
      </c>
      <c r="F10" s="114" t="s">
        <v>14</v>
      </c>
      <c r="G10" s="112"/>
      <c r="H10" s="112"/>
      <c r="I10" s="115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5">
      <c r="A11" s="111"/>
      <c r="B11" s="112"/>
      <c r="C11" s="112"/>
      <c r="D11" s="112"/>
      <c r="E11" s="114"/>
      <c r="F11" s="114"/>
      <c r="G11" s="114"/>
      <c r="H11" s="114"/>
      <c r="I11" s="115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49" customFormat="1" x14ac:dyDescent="0.25">
      <c r="A12" s="46">
        <v>1</v>
      </c>
      <c r="B12" s="47">
        <v>2</v>
      </c>
      <c r="C12" s="47">
        <v>3</v>
      </c>
      <c r="D12" s="47">
        <v>4</v>
      </c>
      <c r="E12" s="47">
        <v>5</v>
      </c>
      <c r="F12" s="47">
        <v>6</v>
      </c>
      <c r="G12" s="47">
        <v>7</v>
      </c>
      <c r="H12" s="47">
        <v>8</v>
      </c>
      <c r="I12" s="48">
        <v>9</v>
      </c>
    </row>
    <row r="13" spans="1:1024" s="55" customFormat="1" ht="31.5" x14ac:dyDescent="0.25">
      <c r="A13" s="50">
        <v>2</v>
      </c>
      <c r="B13" s="51" t="s">
        <v>36</v>
      </c>
      <c r="C13" s="52" t="s">
        <v>19</v>
      </c>
      <c r="D13" s="53">
        <v>10</v>
      </c>
      <c r="E13" s="54">
        <v>36684.868999999999</v>
      </c>
      <c r="F13" s="54">
        <v>31884.868999999999</v>
      </c>
      <c r="G13" s="54">
        <v>0</v>
      </c>
      <c r="H13" s="54"/>
      <c r="I13" s="53" t="s">
        <v>37</v>
      </c>
    </row>
    <row r="14" spans="1:1024" ht="36.6" customHeight="1" x14ac:dyDescent="0.25">
      <c r="A14" s="56">
        <v>3</v>
      </c>
      <c r="B14" s="57" t="s">
        <v>38</v>
      </c>
      <c r="C14" s="58">
        <v>2021</v>
      </c>
      <c r="D14" s="58">
        <v>0</v>
      </c>
      <c r="E14" s="59">
        <v>60</v>
      </c>
      <c r="F14" s="59">
        <v>60</v>
      </c>
      <c r="G14" s="59">
        <v>0</v>
      </c>
      <c r="H14" s="59"/>
      <c r="I14" s="53" t="s">
        <v>37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31.5" x14ac:dyDescent="0.25">
      <c r="A15" s="56">
        <v>4</v>
      </c>
      <c r="B15" s="57" t="s">
        <v>39</v>
      </c>
      <c r="C15" s="58">
        <v>2021</v>
      </c>
      <c r="D15" s="58">
        <v>0</v>
      </c>
      <c r="E15" s="59">
        <v>80866.808000000005</v>
      </c>
      <c r="F15" s="59">
        <v>80866.808000000005</v>
      </c>
      <c r="G15" s="59">
        <v>0</v>
      </c>
      <c r="H15" s="59"/>
      <c r="I15" s="53" t="s">
        <v>37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47.25" x14ac:dyDescent="0.25">
      <c r="A16" s="56">
        <v>5</v>
      </c>
      <c r="B16" s="57" t="s">
        <v>40</v>
      </c>
      <c r="C16" s="58">
        <v>2021</v>
      </c>
      <c r="D16" s="58">
        <v>0</v>
      </c>
      <c r="E16" s="59">
        <v>60</v>
      </c>
      <c r="F16" s="59">
        <v>60</v>
      </c>
      <c r="G16" s="59">
        <v>0</v>
      </c>
      <c r="H16" s="59"/>
      <c r="I16" s="53" t="s">
        <v>37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31.5" x14ac:dyDescent="0.25">
      <c r="A17" s="56">
        <v>6</v>
      </c>
      <c r="B17" s="57" t="s">
        <v>41</v>
      </c>
      <c r="C17" s="58">
        <v>2021</v>
      </c>
      <c r="D17" s="58">
        <v>0</v>
      </c>
      <c r="E17" s="59">
        <v>24063.442999999999</v>
      </c>
      <c r="F17" s="59">
        <v>24063.442999999999</v>
      </c>
      <c r="G17" s="59">
        <v>0</v>
      </c>
      <c r="H17" s="59"/>
      <c r="I17" s="53" t="s">
        <v>37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47.25" x14ac:dyDescent="0.25">
      <c r="A18" s="56">
        <v>7</v>
      </c>
      <c r="B18" s="57" t="s">
        <v>42</v>
      </c>
      <c r="C18" s="58">
        <v>2021</v>
      </c>
      <c r="D18" s="58">
        <v>0</v>
      </c>
      <c r="E18" s="59">
        <v>60</v>
      </c>
      <c r="F18" s="59">
        <v>60</v>
      </c>
      <c r="G18" s="59">
        <v>0</v>
      </c>
      <c r="H18" s="59"/>
      <c r="I18" s="53" t="s">
        <v>37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31.5" x14ac:dyDescent="0.25">
      <c r="A19" s="56">
        <v>8</v>
      </c>
      <c r="B19" s="57" t="s">
        <v>43</v>
      </c>
      <c r="C19" s="58">
        <v>2021</v>
      </c>
      <c r="D19" s="58">
        <v>0</v>
      </c>
      <c r="E19" s="59">
        <v>81830.880999999994</v>
      </c>
      <c r="F19" s="59">
        <v>81830.880999999994</v>
      </c>
      <c r="G19" s="59">
        <v>0</v>
      </c>
      <c r="H19" s="59"/>
      <c r="I19" s="53" t="s">
        <v>37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47.25" x14ac:dyDescent="0.25">
      <c r="A20" s="56">
        <v>10</v>
      </c>
      <c r="B20" s="60" t="s">
        <v>44</v>
      </c>
      <c r="C20" s="58">
        <v>2021</v>
      </c>
      <c r="D20" s="58">
        <v>0</v>
      </c>
      <c r="E20" s="59">
        <v>7000</v>
      </c>
      <c r="F20" s="59">
        <v>7000</v>
      </c>
      <c r="G20" s="59">
        <v>0</v>
      </c>
      <c r="H20" s="59"/>
      <c r="I20" s="53" t="s">
        <v>37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47.25" x14ac:dyDescent="0.25">
      <c r="A21" s="56">
        <v>11</v>
      </c>
      <c r="B21" s="60" t="s">
        <v>45</v>
      </c>
      <c r="C21" s="58">
        <v>2021</v>
      </c>
      <c r="D21" s="58">
        <v>0</v>
      </c>
      <c r="E21" s="59">
        <v>1900</v>
      </c>
      <c r="F21" s="59">
        <v>1900</v>
      </c>
      <c r="G21" s="59">
        <v>0</v>
      </c>
      <c r="H21" s="59"/>
      <c r="I21" s="53" t="s">
        <v>37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5.75" x14ac:dyDescent="0.25">
      <c r="A22" s="56">
        <v>12</v>
      </c>
      <c r="B22" s="57" t="s">
        <v>46</v>
      </c>
      <c r="C22" s="58">
        <v>2021</v>
      </c>
      <c r="D22" s="58">
        <v>0</v>
      </c>
      <c r="E22" s="59">
        <v>0</v>
      </c>
      <c r="F22" s="59">
        <v>0</v>
      </c>
      <c r="G22" s="59">
        <v>0</v>
      </c>
      <c r="H22" s="59"/>
      <c r="I22" s="53" t="s">
        <v>37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31.5" x14ac:dyDescent="0.25">
      <c r="A23" s="56">
        <v>13</v>
      </c>
      <c r="B23" s="57" t="s">
        <v>47</v>
      </c>
      <c r="C23" s="58">
        <v>2021</v>
      </c>
      <c r="D23" s="58">
        <v>0</v>
      </c>
      <c r="E23" s="59">
        <v>0</v>
      </c>
      <c r="F23" s="59">
        <v>0</v>
      </c>
      <c r="G23" s="59">
        <v>0</v>
      </c>
      <c r="H23" s="59"/>
      <c r="I23" s="53" t="s">
        <v>37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s="64" customFormat="1" ht="47.25" x14ac:dyDescent="0.25">
      <c r="A24" s="56">
        <v>14</v>
      </c>
      <c r="B24" s="61" t="s">
        <v>48</v>
      </c>
      <c r="C24" s="53" t="s">
        <v>16</v>
      </c>
      <c r="D24" s="53">
        <v>50</v>
      </c>
      <c r="E24" s="54">
        <v>16839.595000000001</v>
      </c>
      <c r="F24" s="54">
        <v>2300</v>
      </c>
      <c r="G24" s="62">
        <v>1000</v>
      </c>
      <c r="H24" s="59" t="s">
        <v>49</v>
      </c>
      <c r="I24" s="63" t="s">
        <v>50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spans="1:1024" ht="78.75" x14ac:dyDescent="0.25">
      <c r="A25" s="56">
        <v>15</v>
      </c>
      <c r="B25" s="65" t="s">
        <v>51</v>
      </c>
      <c r="C25" s="66">
        <v>2021</v>
      </c>
      <c r="D25" s="66">
        <v>0</v>
      </c>
      <c r="E25" s="67">
        <v>5</v>
      </c>
      <c r="F25" s="67">
        <v>5</v>
      </c>
      <c r="G25" s="67">
        <v>5</v>
      </c>
      <c r="H25" s="22" t="s">
        <v>20</v>
      </c>
      <c r="I25" s="63" t="s">
        <v>50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63" x14ac:dyDescent="0.25">
      <c r="A26" s="56">
        <v>16</v>
      </c>
      <c r="B26" s="65" t="s">
        <v>52</v>
      </c>
      <c r="C26" s="66">
        <v>2021</v>
      </c>
      <c r="D26" s="66">
        <v>0</v>
      </c>
      <c r="E26" s="67">
        <v>430</v>
      </c>
      <c r="F26" s="67">
        <v>430</v>
      </c>
      <c r="G26" s="67">
        <v>430</v>
      </c>
      <c r="H26" s="22" t="s">
        <v>20</v>
      </c>
      <c r="I26" s="63" t="s">
        <v>50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54" customHeight="1" x14ac:dyDescent="0.25">
      <c r="A27" s="50">
        <v>17</v>
      </c>
      <c r="B27" s="129" t="s">
        <v>53</v>
      </c>
      <c r="C27" s="130">
        <v>2021</v>
      </c>
      <c r="D27" s="130">
        <v>0</v>
      </c>
      <c r="E27" s="131">
        <v>120</v>
      </c>
      <c r="F27" s="131">
        <v>120</v>
      </c>
      <c r="G27" s="131">
        <v>120</v>
      </c>
      <c r="H27" s="124" t="s">
        <v>20</v>
      </c>
      <c r="I27" s="132" t="s">
        <v>50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  <c r="IW27" s="44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63" x14ac:dyDescent="0.25">
      <c r="A28" s="50">
        <v>18</v>
      </c>
      <c r="B28" s="61" t="s">
        <v>54</v>
      </c>
      <c r="C28" s="53">
        <v>2021</v>
      </c>
      <c r="D28" s="53">
        <v>0</v>
      </c>
      <c r="E28" s="54">
        <v>30</v>
      </c>
      <c r="F28" s="54">
        <v>30</v>
      </c>
      <c r="G28" s="62">
        <v>30</v>
      </c>
      <c r="H28" s="124" t="s">
        <v>20</v>
      </c>
      <c r="I28" s="132" t="s">
        <v>50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  <c r="IW28" s="44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s="73" customFormat="1" ht="31.5" x14ac:dyDescent="0.25">
      <c r="A29" s="25">
        <v>19</v>
      </c>
      <c r="B29" s="26" t="s">
        <v>76</v>
      </c>
      <c r="C29" s="27">
        <v>2021</v>
      </c>
      <c r="D29" s="28">
        <v>0</v>
      </c>
      <c r="E29" s="122">
        <v>625</v>
      </c>
      <c r="F29" s="122">
        <v>125</v>
      </c>
      <c r="G29" s="123">
        <v>0</v>
      </c>
      <c r="H29" s="124"/>
      <c r="I29" s="132" t="s">
        <v>50</v>
      </c>
    </row>
    <row r="30" spans="1:1024" ht="15.75" x14ac:dyDescent="0.25">
      <c r="A30" s="68"/>
      <c r="B30" s="69" t="s">
        <v>30</v>
      </c>
      <c r="C30" s="70"/>
      <c r="D30" s="70"/>
      <c r="E30" s="71">
        <f>SUM(E13:E29)</f>
        <v>250575.59599999999</v>
      </c>
      <c r="F30" s="71">
        <f>SUM(F13:F29)</f>
        <v>230736.00099999999</v>
      </c>
      <c r="G30" s="71">
        <f>SUM(G13:G29)</f>
        <v>1585</v>
      </c>
      <c r="H30" s="72"/>
      <c r="I30" s="69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</row>
    <row r="31" spans="1:1024" x14ac:dyDescent="0.25">
      <c r="A31"/>
      <c r="B31" s="44"/>
      <c r="C31" s="44"/>
      <c r="D31" s="44"/>
      <c r="E31" s="44"/>
      <c r="F31"/>
      <c r="G31" s="44"/>
      <c r="H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  <c r="IW31" s="44"/>
    </row>
    <row r="32" spans="1:1024" x14ac:dyDescent="0.25">
      <c r="A32" s="1"/>
      <c r="B32" s="4"/>
      <c r="C32" s="4"/>
      <c r="D32" s="4"/>
      <c r="E32" s="4"/>
      <c r="F32"/>
      <c r="G32" s="4"/>
      <c r="H32" s="4"/>
    </row>
    <row r="33" spans="2:8" ht="15.75" x14ac:dyDescent="0.25">
      <c r="B33" s="41" t="s">
        <v>31</v>
      </c>
      <c r="C33" s="41"/>
      <c r="D33" s="41"/>
      <c r="E33" s="42"/>
      <c r="F33" s="4"/>
      <c r="G33" s="41"/>
      <c r="H33" s="42" t="s">
        <v>32</v>
      </c>
    </row>
  </sheetData>
  <mergeCells count="12">
    <mergeCell ref="A6:I6"/>
    <mergeCell ref="A7:I7"/>
    <mergeCell ref="A9:A11"/>
    <mergeCell ref="B9:B11"/>
    <mergeCell ref="C9:C11"/>
    <mergeCell ref="D9:D11"/>
    <mergeCell ref="E9:F9"/>
    <mergeCell ref="G9:G11"/>
    <mergeCell ref="H9:H11"/>
    <mergeCell ref="I9:I11"/>
    <mergeCell ref="E10:E11"/>
    <mergeCell ref="F10:F11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53" firstPageNumber="0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CC00"/>
    <pageSetUpPr fitToPage="1"/>
  </sheetPr>
  <dimension ref="A1:I1048576"/>
  <sheetViews>
    <sheetView view="pageBreakPreview" topLeftCell="A22" zoomScaleNormal="148" workbookViewId="0">
      <selection activeCell="A20" sqref="A20:I20"/>
    </sheetView>
  </sheetViews>
  <sheetFormatPr defaultRowHeight="15" x14ac:dyDescent="0.25"/>
  <cols>
    <col min="1" max="1" width="5" style="1"/>
    <col min="2" max="2" width="74.5703125" style="1"/>
    <col min="3" max="3" width="16" style="1"/>
    <col min="4" max="4" width="16.42578125" style="1"/>
    <col min="5" max="5" width="16" style="74"/>
    <col min="6" max="6" width="18.140625" style="74"/>
    <col min="7" max="7" width="20.42578125" style="74"/>
    <col min="8" max="8" width="23.42578125" style="74"/>
    <col min="9" max="9" width="34.42578125" style="1"/>
    <col min="10" max="1025" width="8.5703125"/>
  </cols>
  <sheetData>
    <row r="1" spans="1:9" ht="12.75" customHeight="1" x14ac:dyDescent="0.25">
      <c r="A1" s="44"/>
      <c r="B1" s="44"/>
      <c r="C1" s="44"/>
      <c r="D1" s="44"/>
      <c r="E1" s="44"/>
      <c r="F1" s="44"/>
      <c r="G1" s="44"/>
      <c r="H1" s="3" t="s">
        <v>55</v>
      </c>
      <c r="I1" s="45"/>
    </row>
    <row r="2" spans="1:9" ht="12.75" customHeight="1" x14ac:dyDescent="0.25">
      <c r="A2" s="44"/>
      <c r="B2" s="44"/>
      <c r="C2" s="44"/>
      <c r="D2" s="44"/>
      <c r="E2" s="44"/>
      <c r="F2" s="44"/>
      <c r="G2" s="44"/>
      <c r="H2" s="3" t="s">
        <v>1</v>
      </c>
      <c r="I2" s="45"/>
    </row>
    <row r="3" spans="1:9" ht="12.75" customHeight="1" x14ac:dyDescent="0.25">
      <c r="A3" s="44"/>
      <c r="B3" s="44"/>
      <c r="C3" s="44"/>
      <c r="D3" s="44"/>
      <c r="E3" s="44"/>
      <c r="F3" s="44"/>
      <c r="G3" s="44"/>
      <c r="H3" s="3" t="s">
        <v>79</v>
      </c>
      <c r="I3" s="45"/>
    </row>
    <row r="4" spans="1:9" ht="20.100000000000001" customHeight="1" x14ac:dyDescent="0.25">
      <c r="A4" s="44"/>
      <c r="B4" s="44"/>
      <c r="C4" s="44"/>
      <c r="D4" s="44"/>
      <c r="E4" s="44"/>
      <c r="F4" s="44"/>
      <c r="G4" s="44"/>
      <c r="H4" s="5" t="s">
        <v>2</v>
      </c>
      <c r="I4" s="45"/>
    </row>
    <row r="5" spans="1:9" ht="9.1999999999999993" customHeight="1" x14ac:dyDescent="0.25">
      <c r="A5" s="44"/>
      <c r="B5" s="44"/>
      <c r="C5" s="44"/>
      <c r="D5" s="44"/>
      <c r="E5" s="44"/>
      <c r="F5" s="44"/>
      <c r="G5" s="44"/>
      <c r="H5" s="45"/>
      <c r="I5" s="45"/>
    </row>
    <row r="6" spans="1:9" ht="21" customHeight="1" x14ac:dyDescent="0.25">
      <c r="A6" s="109" t="s">
        <v>3</v>
      </c>
      <c r="B6" s="109"/>
      <c r="C6" s="109"/>
      <c r="D6" s="109"/>
      <c r="E6" s="109"/>
      <c r="F6" s="109"/>
      <c r="G6" s="109"/>
      <c r="H6" s="109"/>
      <c r="I6" s="109"/>
    </row>
    <row r="7" spans="1:9" ht="19.899999999999999" customHeight="1" x14ac:dyDescent="0.25">
      <c r="A7" s="103" t="s">
        <v>56</v>
      </c>
      <c r="B7" s="103"/>
      <c r="C7" s="103"/>
      <c r="D7" s="103"/>
      <c r="E7" s="103"/>
      <c r="F7" s="103"/>
      <c r="G7" s="103"/>
      <c r="H7" s="103"/>
      <c r="I7" s="103"/>
    </row>
    <row r="8" spans="1:9" ht="42" customHeight="1" x14ac:dyDescent="0.25">
      <c r="A8" s="116" t="s">
        <v>5</v>
      </c>
      <c r="B8" s="117" t="s">
        <v>6</v>
      </c>
      <c r="C8" s="117" t="s">
        <v>35</v>
      </c>
      <c r="D8" s="117" t="s">
        <v>8</v>
      </c>
      <c r="E8" s="118" t="s">
        <v>9</v>
      </c>
      <c r="F8" s="118"/>
      <c r="G8" s="119" t="s">
        <v>10</v>
      </c>
      <c r="H8" s="117" t="s">
        <v>11</v>
      </c>
      <c r="I8" s="121" t="s">
        <v>12</v>
      </c>
    </row>
    <row r="9" spans="1:9" ht="12.75" customHeight="1" x14ac:dyDescent="0.25">
      <c r="A9" s="116"/>
      <c r="B9" s="117"/>
      <c r="C9" s="117"/>
      <c r="D9" s="117"/>
      <c r="E9" s="120" t="s">
        <v>13</v>
      </c>
      <c r="F9" s="120" t="s">
        <v>14</v>
      </c>
      <c r="G9" s="119"/>
      <c r="H9" s="119"/>
      <c r="I9" s="121"/>
    </row>
    <row r="10" spans="1:9" ht="38.25" customHeight="1" x14ac:dyDescent="0.25">
      <c r="A10" s="116"/>
      <c r="B10" s="117"/>
      <c r="C10" s="117"/>
      <c r="D10" s="117"/>
      <c r="E10" s="120"/>
      <c r="F10" s="120"/>
      <c r="G10" s="120"/>
      <c r="H10" s="120"/>
      <c r="I10" s="121"/>
    </row>
    <row r="11" spans="1:9" ht="15" customHeight="1" x14ac:dyDescent="0.25">
      <c r="A11" s="6">
        <v>1</v>
      </c>
      <c r="B11" s="75">
        <v>2</v>
      </c>
      <c r="C11" s="75">
        <v>3</v>
      </c>
      <c r="D11" s="75">
        <v>4</v>
      </c>
      <c r="E11" s="75">
        <v>5</v>
      </c>
      <c r="F11" s="75">
        <v>6</v>
      </c>
      <c r="G11" s="75">
        <v>7</v>
      </c>
      <c r="H11" s="75">
        <v>8</v>
      </c>
      <c r="I11" s="76">
        <v>9</v>
      </c>
    </row>
    <row r="12" spans="1:9" ht="37.5" customHeight="1" x14ac:dyDescent="0.25">
      <c r="A12" s="66">
        <v>1</v>
      </c>
      <c r="B12" s="77" t="s">
        <v>57</v>
      </c>
      <c r="C12" s="78" t="s">
        <v>58</v>
      </c>
      <c r="D12" s="78">
        <v>50</v>
      </c>
      <c r="E12" s="79">
        <v>15150.94</v>
      </c>
      <c r="F12" s="79">
        <v>7575.47</v>
      </c>
      <c r="G12" s="79">
        <v>0</v>
      </c>
      <c r="H12" s="79"/>
      <c r="I12" s="63" t="s">
        <v>50</v>
      </c>
    </row>
    <row r="13" spans="1:9" ht="36.75" customHeight="1" x14ac:dyDescent="0.25">
      <c r="A13" s="66">
        <v>2</v>
      </c>
      <c r="B13" s="80" t="s">
        <v>59</v>
      </c>
      <c r="C13" s="78">
        <v>2021</v>
      </c>
      <c r="D13" s="81">
        <v>0</v>
      </c>
      <c r="E13" s="82">
        <v>1019.3920000000001</v>
      </c>
      <c r="F13" s="82">
        <v>1019.3920000000001</v>
      </c>
      <c r="G13" s="79">
        <v>0</v>
      </c>
      <c r="H13" s="79"/>
      <c r="I13" s="63" t="s">
        <v>60</v>
      </c>
    </row>
    <row r="14" spans="1:9" ht="33.75" customHeight="1" x14ac:dyDescent="0.25">
      <c r="A14" s="66">
        <v>3</v>
      </c>
      <c r="B14" s="80" t="s">
        <v>61</v>
      </c>
      <c r="C14" s="78">
        <v>2021</v>
      </c>
      <c r="D14" s="81">
        <v>0</v>
      </c>
      <c r="E14" s="82">
        <v>1484.16</v>
      </c>
      <c r="F14" s="82">
        <v>1484.16</v>
      </c>
      <c r="G14" s="79">
        <v>0</v>
      </c>
      <c r="H14" s="79"/>
      <c r="I14" s="63" t="s">
        <v>60</v>
      </c>
    </row>
    <row r="15" spans="1:9" ht="33.75" customHeight="1" x14ac:dyDescent="0.25">
      <c r="A15" s="66">
        <v>4</v>
      </c>
      <c r="B15" s="80" t="s">
        <v>62</v>
      </c>
      <c r="C15" s="78">
        <v>2021</v>
      </c>
      <c r="D15" s="81">
        <v>0</v>
      </c>
      <c r="E15" s="82">
        <v>1491.8679999999999</v>
      </c>
      <c r="F15" s="82">
        <v>1491.8679999999999</v>
      </c>
      <c r="G15" s="79">
        <v>0</v>
      </c>
      <c r="H15" s="79"/>
      <c r="I15" s="63" t="s">
        <v>60</v>
      </c>
    </row>
    <row r="16" spans="1:9" ht="49.7" customHeight="1" x14ac:dyDescent="0.25">
      <c r="A16" s="66">
        <v>5</v>
      </c>
      <c r="B16" s="80" t="s">
        <v>63</v>
      </c>
      <c r="C16" s="78">
        <v>2021</v>
      </c>
      <c r="D16" s="81">
        <v>0</v>
      </c>
      <c r="E16" s="82">
        <v>1694.6510000000001</v>
      </c>
      <c r="F16" s="82">
        <v>1694.6510000000001</v>
      </c>
      <c r="G16" s="79">
        <v>0</v>
      </c>
      <c r="H16" s="79"/>
      <c r="I16" s="63" t="s">
        <v>60</v>
      </c>
    </row>
    <row r="17" spans="1:9" ht="54.75" customHeight="1" x14ac:dyDescent="0.25">
      <c r="A17" s="66">
        <v>6</v>
      </c>
      <c r="B17" s="77" t="s">
        <v>64</v>
      </c>
      <c r="C17" s="78">
        <v>2021</v>
      </c>
      <c r="D17" s="83">
        <v>0</v>
      </c>
      <c r="E17" s="79">
        <v>751.35</v>
      </c>
      <c r="F17" s="79">
        <v>751.35</v>
      </c>
      <c r="G17" s="79">
        <v>0</v>
      </c>
      <c r="H17" s="79"/>
      <c r="I17" s="63" t="s">
        <v>60</v>
      </c>
    </row>
    <row r="18" spans="1:9" ht="58.5" customHeight="1" x14ac:dyDescent="0.25">
      <c r="A18" s="66">
        <v>7</v>
      </c>
      <c r="B18" s="84" t="s">
        <v>65</v>
      </c>
      <c r="C18" s="78">
        <v>2021</v>
      </c>
      <c r="D18" s="85">
        <v>0</v>
      </c>
      <c r="E18" s="86">
        <v>24806.603999999999</v>
      </c>
      <c r="F18" s="86">
        <v>24806.603999999999</v>
      </c>
      <c r="G18" s="86">
        <v>0</v>
      </c>
      <c r="H18" s="87"/>
      <c r="I18" s="63" t="s">
        <v>60</v>
      </c>
    </row>
    <row r="19" spans="1:9" ht="58.5" customHeight="1" x14ac:dyDescent="0.25">
      <c r="A19" s="66">
        <v>8</v>
      </c>
      <c r="B19" s="88" t="s">
        <v>66</v>
      </c>
      <c r="C19" s="78">
        <v>2021</v>
      </c>
      <c r="D19" s="85">
        <v>0</v>
      </c>
      <c r="E19" s="86">
        <v>300</v>
      </c>
      <c r="F19" s="86">
        <v>300</v>
      </c>
      <c r="G19" s="86">
        <v>0</v>
      </c>
      <c r="H19" s="87"/>
      <c r="I19" s="63" t="s">
        <v>60</v>
      </c>
    </row>
    <row r="20" spans="1:9" ht="58.5" customHeight="1" x14ac:dyDescent="0.25">
      <c r="A20" s="130">
        <v>9</v>
      </c>
      <c r="B20" s="133" t="s">
        <v>67</v>
      </c>
      <c r="C20" s="134">
        <v>2021</v>
      </c>
      <c r="D20" s="135">
        <v>0</v>
      </c>
      <c r="E20" s="136">
        <v>3050</v>
      </c>
      <c r="F20" s="136">
        <v>2050</v>
      </c>
      <c r="G20" s="136">
        <v>2050</v>
      </c>
      <c r="H20" s="124" t="s">
        <v>20</v>
      </c>
      <c r="I20" s="132" t="s">
        <v>50</v>
      </c>
    </row>
    <row r="21" spans="1:9" s="64" customFormat="1" ht="58.5" customHeight="1" x14ac:dyDescent="0.25">
      <c r="A21" s="66">
        <v>10</v>
      </c>
      <c r="B21" s="65" t="s">
        <v>68</v>
      </c>
      <c r="C21" s="66" t="s">
        <v>16</v>
      </c>
      <c r="D21" s="66">
        <v>94</v>
      </c>
      <c r="E21" s="67">
        <v>3392.3240000000001</v>
      </c>
      <c r="F21" s="86">
        <v>200</v>
      </c>
      <c r="G21" s="86">
        <v>199.38200000000001</v>
      </c>
      <c r="H21" s="22" t="s">
        <v>20</v>
      </c>
      <c r="I21" s="63" t="s">
        <v>69</v>
      </c>
    </row>
    <row r="22" spans="1:9" ht="58.5" customHeight="1" x14ac:dyDescent="0.25">
      <c r="A22" s="66">
        <v>11</v>
      </c>
      <c r="B22" s="65" t="s">
        <v>70</v>
      </c>
      <c r="C22" s="66">
        <v>2021</v>
      </c>
      <c r="D22" s="66">
        <v>0</v>
      </c>
      <c r="E22" s="67">
        <v>49</v>
      </c>
      <c r="F22" s="67">
        <v>49</v>
      </c>
      <c r="G22" s="67">
        <v>49</v>
      </c>
      <c r="H22" s="22" t="s">
        <v>20</v>
      </c>
      <c r="I22" s="63" t="s">
        <v>50</v>
      </c>
    </row>
    <row r="23" spans="1:9" s="92" customFormat="1" ht="15.75" customHeight="1" x14ac:dyDescent="0.25">
      <c r="A23" s="89"/>
      <c r="B23" s="89" t="s">
        <v>30</v>
      </c>
      <c r="C23" s="89"/>
      <c r="D23" s="89"/>
      <c r="E23" s="90">
        <f>SUM(E13:E22)</f>
        <v>38039.349000000002</v>
      </c>
      <c r="F23" s="90">
        <f>SUM(F13:F22)</f>
        <v>33847.025000000001</v>
      </c>
      <c r="G23" s="90">
        <f>SUM(G13:G22)</f>
        <v>2298.3820000000001</v>
      </c>
      <c r="H23" s="90"/>
      <c r="I23" s="91"/>
    </row>
    <row r="24" spans="1:9" ht="15.75" customHeight="1" x14ac:dyDescent="0.25">
      <c r="A24" s="5"/>
      <c r="B24" s="5"/>
      <c r="C24" s="5"/>
      <c r="D24" s="5"/>
      <c r="E24" s="93"/>
      <c r="F24" s="93"/>
      <c r="G24" s="93"/>
      <c r="H24" s="93"/>
      <c r="I24" s="94"/>
    </row>
    <row r="25" spans="1:9" ht="15.75" customHeight="1" x14ac:dyDescent="0.25">
      <c r="A25" s="5"/>
      <c r="B25" s="5"/>
      <c r="C25" s="5"/>
      <c r="D25" s="5"/>
      <c r="E25" s="93"/>
      <c r="F25" s="93"/>
      <c r="G25" s="93"/>
      <c r="H25" s="93"/>
      <c r="I25" s="94"/>
    </row>
    <row r="26" spans="1:9" ht="15.75" customHeight="1" x14ac:dyDescent="0.25">
      <c r="A26" s="5"/>
      <c r="B26" s="5"/>
      <c r="C26" s="5"/>
      <c r="D26" s="5"/>
      <c r="E26" s="93"/>
      <c r="F26" s="93"/>
      <c r="G26" s="93"/>
      <c r="H26" s="93"/>
      <c r="I26" s="94"/>
    </row>
    <row r="27" spans="1:9" ht="15.75" customHeight="1" x14ac:dyDescent="0.25">
      <c r="B27" s="4"/>
      <c r="C27" s="4"/>
      <c r="D27" s="4"/>
      <c r="E27" s="4"/>
      <c r="F27"/>
      <c r="G27" s="4"/>
      <c r="H27" s="4"/>
      <c r="I27" s="94"/>
    </row>
    <row r="28" spans="1:9" ht="15.75" customHeight="1" x14ac:dyDescent="0.25">
      <c r="B28" s="4"/>
      <c r="C28" s="4"/>
      <c r="D28" s="4"/>
      <c r="E28" s="4"/>
      <c r="F28"/>
      <c r="G28" s="4"/>
      <c r="H28" s="4"/>
      <c r="I28" s="94"/>
    </row>
    <row r="29" spans="1:9" ht="15.75" customHeight="1" x14ac:dyDescent="0.25">
      <c r="B29" s="41" t="s">
        <v>31</v>
      </c>
      <c r="C29" s="41"/>
      <c r="D29" s="41"/>
      <c r="E29" s="42"/>
      <c r="F29" s="4"/>
      <c r="G29" s="41"/>
      <c r="H29" s="42" t="s">
        <v>32</v>
      </c>
      <c r="I29" s="94"/>
    </row>
    <row r="32" spans="1:9" ht="15.75" customHeight="1" x14ac:dyDescent="0.25"/>
    <row r="36" ht="12.75" customHeight="1" x14ac:dyDescent="0.25"/>
    <row r="65503" ht="12.75" customHeight="1" x14ac:dyDescent="0.25"/>
    <row r="65504" ht="12.75" customHeight="1" x14ac:dyDescent="0.25"/>
    <row r="65505" ht="12.75" customHeight="1" x14ac:dyDescent="0.25"/>
    <row r="65506" ht="12.75" customHeight="1" x14ac:dyDescent="0.25"/>
    <row r="65507" ht="12.75" customHeight="1" x14ac:dyDescent="0.25"/>
    <row r="65508" ht="12.75" customHeight="1" x14ac:dyDescent="0.25"/>
    <row r="65509" ht="12.75" customHeight="1" x14ac:dyDescent="0.25"/>
    <row r="65510" ht="12.75" customHeight="1" x14ac:dyDescent="0.25"/>
    <row r="65511" ht="12.75" customHeight="1" x14ac:dyDescent="0.25"/>
    <row r="65512" ht="12.75" customHeight="1" x14ac:dyDescent="0.25"/>
    <row r="65513" ht="12.75" customHeight="1" x14ac:dyDescent="0.25"/>
    <row r="65514" ht="12.75" customHeight="1" x14ac:dyDescent="0.25"/>
    <row r="65515" ht="12.75" customHeight="1" x14ac:dyDescent="0.25"/>
    <row r="65516" ht="12.75" customHeight="1" x14ac:dyDescent="0.25"/>
    <row r="65517" ht="12.75" customHeight="1" x14ac:dyDescent="0.25"/>
    <row r="65518" ht="12.75" customHeight="1" x14ac:dyDescent="0.25"/>
    <row r="65519" ht="12.75" customHeight="1" x14ac:dyDescent="0.25"/>
    <row r="65520" ht="12.75" customHeight="1" x14ac:dyDescent="0.25"/>
    <row r="65521" ht="12.75" customHeight="1" x14ac:dyDescent="0.25"/>
    <row r="65522" ht="12.75" customHeight="1" x14ac:dyDescent="0.25"/>
    <row r="65523" ht="12.75" customHeight="1" x14ac:dyDescent="0.25"/>
    <row r="65524" ht="12.75" customHeight="1" x14ac:dyDescent="0.25"/>
    <row r="65525" ht="12.75" customHeight="1" x14ac:dyDescent="0.25"/>
    <row r="65526" ht="12.75" customHeight="1" x14ac:dyDescent="0.25"/>
    <row r="65527" ht="12.75" customHeight="1" x14ac:dyDescent="0.25"/>
    <row r="65528" ht="12.75" customHeight="1" x14ac:dyDescent="0.25"/>
    <row r="65529" ht="12.75" customHeight="1" x14ac:dyDescent="0.25"/>
    <row r="65530" ht="12.75" customHeight="1" x14ac:dyDescent="0.25"/>
    <row r="65531" ht="12.75" customHeight="1" x14ac:dyDescent="0.25"/>
    <row r="65532" ht="12.75" customHeight="1" x14ac:dyDescent="0.25"/>
    <row r="65533" ht="12.75" customHeight="1" x14ac:dyDescent="0.25"/>
    <row r="65534" ht="12.75" customHeight="1" x14ac:dyDescent="0.25"/>
    <row r="65535" ht="12.75" customHeight="1" x14ac:dyDescent="0.25"/>
    <row r="65536" ht="12.75" customHeight="1" x14ac:dyDescent="0.25"/>
    <row r="65537" ht="12.75" customHeight="1" x14ac:dyDescent="0.25"/>
    <row r="1048568" ht="12.75" customHeight="1" x14ac:dyDescent="0.25"/>
    <row r="1048569" ht="12.75" customHeight="1" x14ac:dyDescent="0.25"/>
    <row r="1048570" ht="12.75" customHeight="1" x14ac:dyDescent="0.25"/>
    <row r="1048571" ht="12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39374999999999999" right="0.39374999999999999" top="0.98402777777777795" bottom="0.39374999999999999" header="0.51180555555555496" footer="0.51180555555555496"/>
  <pageSetup paperSize="9" scale="42" firstPageNumber="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CC00"/>
    <pageSetUpPr fitToPage="1"/>
  </sheetPr>
  <dimension ref="A1:AMK65514"/>
  <sheetViews>
    <sheetView tabSelected="1" view="pageBreakPreview" zoomScale="70" zoomScaleNormal="82" zoomScalePageLayoutView="70" workbookViewId="0">
      <selection activeCell="D15" sqref="D15"/>
    </sheetView>
  </sheetViews>
  <sheetFormatPr defaultRowHeight="15" x14ac:dyDescent="0.25"/>
  <cols>
    <col min="1" max="1" width="5.140625" style="1"/>
    <col min="2" max="2" width="70" style="1"/>
    <col min="3" max="3" width="13.42578125" style="1"/>
    <col min="4" max="4" width="16.42578125" style="1"/>
    <col min="5" max="5" width="15.5703125" style="1"/>
    <col min="6" max="7" width="16.42578125" style="1"/>
    <col min="8" max="8" width="23.7109375" style="1"/>
    <col min="9" max="9" width="32.140625" style="1"/>
    <col min="10" max="10" width="9.140625" style="1"/>
    <col min="11" max="11" width="18.5703125" style="1"/>
    <col min="12" max="243" width="9.140625" style="1"/>
    <col min="244" max="256" width="9" style="2"/>
    <col min="257" max="1025" width="8.5703125" style="2"/>
  </cols>
  <sheetData>
    <row r="1" spans="1:1024" s="4" customFormat="1" ht="15.75" x14ac:dyDescent="0.25">
      <c r="A1" s="2"/>
      <c r="B1" s="2"/>
      <c r="C1" s="2"/>
      <c r="D1" s="2"/>
      <c r="E1" s="2"/>
      <c r="F1" s="2"/>
      <c r="G1" s="2"/>
      <c r="H1" s="3" t="s">
        <v>71</v>
      </c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</row>
    <row r="2" spans="1:1024" s="4" customFormat="1" ht="15.75" x14ac:dyDescent="0.25">
      <c r="A2" s="2"/>
      <c r="B2" s="2"/>
      <c r="C2" s="2"/>
      <c r="D2" s="2"/>
      <c r="E2" s="2"/>
      <c r="F2" s="2"/>
      <c r="G2" s="2"/>
      <c r="H2" s="3" t="s">
        <v>1</v>
      </c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</row>
    <row r="3" spans="1:1024" s="4" customFormat="1" ht="15.75" x14ac:dyDescent="0.25">
      <c r="A3" s="2"/>
      <c r="B3" s="2"/>
      <c r="C3" s="2"/>
      <c r="D3" s="2"/>
      <c r="E3" s="2"/>
      <c r="F3" s="2"/>
      <c r="G3" s="2"/>
      <c r="H3" s="3" t="s">
        <v>79</v>
      </c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</row>
    <row r="4" spans="1:1024" ht="15.75" x14ac:dyDescent="0.25">
      <c r="A4" s="2"/>
      <c r="B4" s="2"/>
      <c r="C4" s="2"/>
      <c r="D4" s="2"/>
      <c r="E4" s="2"/>
      <c r="F4" s="2"/>
      <c r="G4" s="2"/>
      <c r="H4" s="5" t="s">
        <v>2</v>
      </c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2.75" customHeight="1" x14ac:dyDescent="0.25">
      <c r="A5" s="2"/>
      <c r="B5" s="2"/>
      <c r="C5" s="2"/>
      <c r="D5" s="2"/>
      <c r="E5" s="2"/>
      <c r="F5" s="2"/>
      <c r="G5" s="2"/>
      <c r="H5" s="45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21.75" customHeight="1" x14ac:dyDescent="0.25">
      <c r="A6" s="102" t="s">
        <v>3</v>
      </c>
      <c r="B6" s="102"/>
      <c r="C6" s="102"/>
      <c r="D6" s="102"/>
      <c r="E6" s="102"/>
      <c r="F6" s="102"/>
      <c r="G6" s="102"/>
      <c r="H6" s="102"/>
      <c r="I6" s="10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2.9" customHeight="1" x14ac:dyDescent="0.25">
      <c r="A7" s="103" t="s">
        <v>72</v>
      </c>
      <c r="B7" s="103"/>
      <c r="C7" s="103"/>
      <c r="D7" s="103"/>
      <c r="E7" s="103"/>
      <c r="F7" s="103"/>
      <c r="G7" s="103"/>
      <c r="H7" s="103"/>
      <c r="I7" s="10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50.25" customHeight="1" x14ac:dyDescent="0.25">
      <c r="A8" s="104" t="s">
        <v>5</v>
      </c>
      <c r="B8" s="105" t="s">
        <v>6</v>
      </c>
      <c r="C8" s="105" t="s">
        <v>7</v>
      </c>
      <c r="D8" s="105" t="s">
        <v>8</v>
      </c>
      <c r="E8" s="106" t="s">
        <v>9</v>
      </c>
      <c r="F8" s="106"/>
      <c r="G8" s="105" t="s">
        <v>10</v>
      </c>
      <c r="H8" s="105" t="s">
        <v>11</v>
      </c>
      <c r="I8" s="108" t="s">
        <v>12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12.75" customHeight="1" x14ac:dyDescent="0.25">
      <c r="A9" s="104"/>
      <c r="B9" s="105"/>
      <c r="C9" s="105"/>
      <c r="D9" s="105"/>
      <c r="E9" s="107" t="s">
        <v>13</v>
      </c>
      <c r="F9" s="107" t="s">
        <v>14</v>
      </c>
      <c r="G9" s="105"/>
      <c r="H9" s="105"/>
      <c r="I9" s="108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24" customHeight="1" x14ac:dyDescent="0.25">
      <c r="A10" s="104"/>
      <c r="B10" s="105"/>
      <c r="C10" s="105"/>
      <c r="D10" s="105"/>
      <c r="E10" s="107"/>
      <c r="F10" s="107"/>
      <c r="G10" s="107"/>
      <c r="H10" s="107"/>
      <c r="I10" s="10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s="9" customFormat="1" ht="15" customHeight="1" x14ac:dyDescent="0.25">
      <c r="A11" s="6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8">
        <v>9</v>
      </c>
      <c r="AMJ11" s="2"/>
    </row>
    <row r="12" spans="1:1024" s="16" customFormat="1" ht="28.7" customHeight="1" x14ac:dyDescent="0.25">
      <c r="A12" s="137">
        <v>1</v>
      </c>
      <c r="B12" s="138" t="s">
        <v>73</v>
      </c>
      <c r="C12" s="139"/>
      <c r="D12" s="139"/>
      <c r="E12" s="140">
        <v>600</v>
      </c>
      <c r="F12" s="140">
        <v>600</v>
      </c>
      <c r="G12" s="141">
        <v>0</v>
      </c>
      <c r="H12" s="142"/>
      <c r="I12" s="143" t="s">
        <v>74</v>
      </c>
      <c r="AMJ12" s="2"/>
    </row>
    <row r="13" spans="1:1024" ht="27.4" customHeight="1" x14ac:dyDescent="0.25">
      <c r="A13" s="37"/>
      <c r="B13" s="95" t="s">
        <v>30</v>
      </c>
      <c r="C13" s="96"/>
      <c r="D13" s="96"/>
      <c r="E13" s="97">
        <f>SUM(E12)</f>
        <v>600</v>
      </c>
      <c r="F13" s="97">
        <f>SUM(F12)</f>
        <v>600</v>
      </c>
      <c r="G13" s="97">
        <f>SUM(G12)</f>
        <v>0</v>
      </c>
      <c r="H13" s="98"/>
      <c r="I13" s="40"/>
    </row>
    <row r="14" spans="1:1024" x14ac:dyDescent="0.25">
      <c r="B14" s="4"/>
      <c r="C14" s="4"/>
      <c r="D14" s="4"/>
      <c r="E14" s="4"/>
      <c r="F14"/>
      <c r="G14" s="4"/>
      <c r="H14" s="4"/>
    </row>
    <row r="15" spans="1:1024" ht="53.25" customHeight="1" x14ac:dyDescent="0.25">
      <c r="B15" s="4"/>
      <c r="C15" s="4"/>
      <c r="D15" s="4"/>
      <c r="E15" s="4"/>
      <c r="F15"/>
      <c r="G15" s="4"/>
      <c r="H15" s="4"/>
    </row>
    <row r="16" spans="1:1024" ht="24" customHeight="1" x14ac:dyDescent="0.25">
      <c r="B16" s="41" t="s">
        <v>31</v>
      </c>
      <c r="C16" s="41"/>
      <c r="D16" s="41"/>
      <c r="E16" s="42"/>
      <c r="F16" s="4"/>
      <c r="G16" s="41"/>
      <c r="H16" s="42" t="s">
        <v>32</v>
      </c>
    </row>
    <row r="30" ht="12.75" customHeight="1" x14ac:dyDescent="0.25"/>
    <row r="65490" ht="12.75" customHeight="1" x14ac:dyDescent="0.25"/>
    <row r="65491" ht="12.75" customHeight="1" x14ac:dyDescent="0.25"/>
    <row r="65492" ht="12.75" customHeight="1" x14ac:dyDescent="0.25"/>
    <row r="65493" ht="12.75" customHeight="1" x14ac:dyDescent="0.25"/>
    <row r="65494" ht="12.75" customHeight="1" x14ac:dyDescent="0.25"/>
    <row r="65495" ht="12.75" customHeight="1" x14ac:dyDescent="0.25"/>
    <row r="65496" ht="12.75" customHeight="1" x14ac:dyDescent="0.25"/>
    <row r="65497" ht="12.75" customHeight="1" x14ac:dyDescent="0.25"/>
    <row r="65498" ht="12.75" customHeight="1" x14ac:dyDescent="0.25"/>
    <row r="65499" ht="12.75" customHeight="1" x14ac:dyDescent="0.25"/>
    <row r="65500" ht="12.75" customHeight="1" x14ac:dyDescent="0.25"/>
    <row r="65501" ht="12.75" customHeight="1" x14ac:dyDescent="0.25"/>
    <row r="65502" ht="12.75" customHeight="1" x14ac:dyDescent="0.25"/>
    <row r="65503" ht="12.75" customHeight="1" x14ac:dyDescent="0.25"/>
    <row r="65504" ht="12.75" customHeight="1" x14ac:dyDescent="0.25"/>
    <row r="65505" ht="12.75" customHeight="1" x14ac:dyDescent="0.25"/>
    <row r="65506" ht="12.75" customHeight="1" x14ac:dyDescent="0.25"/>
    <row r="65507" ht="12.75" customHeight="1" x14ac:dyDescent="0.25"/>
    <row r="65508" ht="12.75" customHeight="1" x14ac:dyDescent="0.25"/>
    <row r="65509" ht="12.75" customHeight="1" x14ac:dyDescent="0.25"/>
    <row r="65510" ht="12.75" customHeight="1" x14ac:dyDescent="0.25"/>
    <row r="65511" ht="12.75" customHeight="1" x14ac:dyDescent="0.25"/>
    <row r="65512" ht="12.75" customHeight="1" x14ac:dyDescent="0.25"/>
    <row r="65513" ht="12.75" customHeight="1" x14ac:dyDescent="0.25"/>
    <row r="65514" ht="12.75" customHeight="1" x14ac:dyDescent="0.25"/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39374999999999999" right="0.39374999999999999" top="0.98402777777777795" bottom="0.39374999999999999" header="0.51180555555555496" footer="0.51180555555555496"/>
  <pageSetup paperSize="9" scale="45" firstPageNumber="0" orientation="portrait" r:id="rId1"/>
  <colBreaks count="3" manualBreakCount="3">
    <brk id="9" max="1048575" man="1"/>
    <brk id="10" max="1048575" man="1"/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7020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21</vt:i4>
      </vt:variant>
    </vt:vector>
  </HeadingPairs>
  <TitlesOfParts>
    <vt:vector size="25" baseType="lpstr">
      <vt:lpstr>Охорона здоров'я</vt:lpstr>
      <vt:lpstr>Освіта</vt:lpstr>
      <vt:lpstr>ЖКГ</vt:lpstr>
      <vt:lpstr>Інше</vt:lpstr>
      <vt:lpstr>'Охорона здоров''я'!bnm</vt:lpstr>
      <vt:lpstr>'Охорона здоров''я'!cvbn</vt:lpstr>
      <vt:lpstr>'Охорона здоров''я'!dffgh</vt:lpstr>
      <vt:lpstr>'Охорона здоров''я'!dgbhd</vt:lpstr>
      <vt:lpstr>'Охорона здоров''я'!pr</vt:lpstr>
      <vt:lpstr>'Охорона здоров''я'!Print_Area_0</vt:lpstr>
      <vt:lpstr>'Охорона здоров''я'!Print_Area_0_0</vt:lpstr>
      <vt:lpstr>'Охорона здоров''я'!Print_Area_0_0_0</vt:lpstr>
      <vt:lpstr>'Охорона здоров''я'!Print_Area_0_0_0_0</vt:lpstr>
      <vt:lpstr>'Охорона здоров''я'!Print_Area_0_0_0_0_0</vt:lpstr>
      <vt:lpstr>'Охорона здоров''я'!Print_Area_0_0_0_0_0_0</vt:lpstr>
      <vt:lpstr>'Охорона здоров''я'!Print_Area_0_0_0_0_0_0_0</vt:lpstr>
      <vt:lpstr>'Охорона здоров''я'!Print_Area_0_0_0_0_0_0_0_0</vt:lpstr>
      <vt:lpstr>'Охорона здоров''я'!tyui</vt:lpstr>
      <vt:lpstr>'Охорона здоров''я'!wertyu</vt:lpstr>
      <vt:lpstr>'Охорона здоров''я'!zxc</vt:lpstr>
      <vt:lpstr>ЖКГ!Область_печати</vt:lpstr>
      <vt:lpstr>Інше!Область_печати</vt:lpstr>
      <vt:lpstr>Освіта!Область_печати</vt:lpstr>
      <vt:lpstr>'Охорона здоров''я'!Область_печати</vt:lpstr>
      <vt:lpstr>'Охорона здоров''я'!ффф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Надежда И. Настояща</dc:creator>
  <dc:description/>
  <cp:lastModifiedBy>Ольга В. Шаповалова</cp:lastModifiedBy>
  <cp:revision>53</cp:revision>
  <cp:lastPrinted>2021-04-19T12:34:17Z</cp:lastPrinted>
  <dcterms:created xsi:type="dcterms:W3CDTF">2020-07-15T07:53:27Z</dcterms:created>
  <dcterms:modified xsi:type="dcterms:W3CDTF">2021-04-19T12:34:26Z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