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Відділ депутатської діяльності\СЕСІЇ ЗМІЇВСЬКА МІСЬКА РАДА\2025 рік\LXXXVII від 16.09.2025 року\РІШЕННЯ LXXXVII сесія від 16.09.2025\додатки до рішень\"/>
    </mc:Choice>
  </mc:AlternateContent>
  <bookViews>
    <workbookView xWindow="0" yWindow="0" windowWidth="16380" windowHeight="8190" tabRatio="500" activeTab="3"/>
  </bookViews>
  <sheets>
    <sheet name="Освіта" sheetId="1" r:id="rId1"/>
    <sheet name="Охорона здоров'я" sheetId="2" r:id="rId2"/>
    <sheet name="Інше" sheetId="3" r:id="rId3"/>
    <sheet name="Субвенції" sheetId="4" r:id="rId4"/>
  </sheets>
  <definedNames>
    <definedName name="_xlnm.Print_Area" localSheetId="2">Інше!$A$1:$I$22</definedName>
    <definedName name="_xlnm.Print_Area" localSheetId="0">Освіта!$A$1:$I$44</definedName>
    <definedName name="_xlnm.Print_Area" localSheetId="1">'Охорона здоров''я'!$A$1:$I$24</definedName>
    <definedName name="_xlnm.Print_Area" localSheetId="3">Субвенції!$A$1:$C$19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7" i="4" l="1"/>
  <c r="G20" i="3"/>
  <c r="F20" i="3"/>
  <c r="E20" i="3"/>
  <c r="G21" i="2"/>
  <c r="F21" i="2"/>
  <c r="E21" i="2"/>
  <c r="F41" i="1"/>
  <c r="E41" i="1"/>
  <c r="F35" i="1"/>
  <c r="G35" i="1" s="1"/>
  <c r="F33" i="1"/>
  <c r="G33" i="1" s="1"/>
  <c r="G41" i="1" s="1"/>
</calcChain>
</file>

<file path=xl/sharedStrings.xml><?xml version="1.0" encoding="utf-8"?>
<sst xmlns="http://schemas.openxmlformats.org/spreadsheetml/2006/main" count="203" uniqueCount="95">
  <si>
    <t xml:space="preserve">Додаток 1                                                                                                                                                                                     </t>
  </si>
  <si>
    <t xml:space="preserve">до рішення міської ради       </t>
  </si>
  <si>
    <t>Основні заходи Програми соціально–економічного та культурного розвитку Зміївської територіальної громади на 2025 рік</t>
  </si>
  <si>
    <t>по галузі «Освіта»</t>
  </si>
  <si>
    <t>№ з/п</t>
  </si>
  <si>
    <t>Найменування об'єкта (згідно з експертизою), його місце знаходження, вид робіт</t>
  </si>
  <si>
    <t>Рік  початку і закінчення робіт</t>
  </si>
  <si>
    <t>Ступінь будівельної готовності об’єкта на 01.01.2025, %</t>
  </si>
  <si>
    <t>Кошторисна вартість об'єкта,
тис. грн</t>
  </si>
  <si>
    <t>Обсяг фінансування, тис. грн</t>
  </si>
  <si>
    <t>Вид бюджету</t>
  </si>
  <si>
    <t>Розпорядник коштів</t>
  </si>
  <si>
    <t>усього</t>
  </si>
  <si>
    <t>залишок на 01.01.2025</t>
  </si>
  <si>
    <t>Коригування робочого проєкту: “Реконструкція Комунального закладу Таранівської ЗОШ І-ІІІ ступенів імені Героїв-Широнінців Зміївської районної ради”</t>
  </si>
  <si>
    <t>Відділ освіти Зміївської міської ради</t>
  </si>
  <si>
    <t>Виготовлення експертного звіту проекту: “Реконструкція Комунального закладу Таранівської ЗОШ І-ІІІ ступенів імені Героїв-Широнінців Зміївської міської ради”</t>
  </si>
  <si>
    <t>Виготовлення проєктно-кошторисної документації для реконструкції Комунального закладу "Борівський ліцей імені С. Закори" Зміївської міської ради Чугуївського району Харківської області</t>
  </si>
  <si>
    <t>місцевий бюджет</t>
  </si>
  <si>
    <t>Виготовлення проєктно-кошторисної документації на реконструкцію пожежної водойми Комунального закладу "Зміївський ліцей №2" Зміївської міської ради Чугуївського району Харківської області</t>
  </si>
  <si>
    <t>Капітальний ремонт захисної споруди (протирадіаційне укриття) для Комунального закладу "Зміївський ліцей №1" Зміївської міської ради Чугуївського району Харківської області, за адресою: Харківська область, Чугуївський район, місто Зміїв, вулиця Широнінців, буд. 25</t>
  </si>
  <si>
    <t>Нове будівництво захисної споруди цивільного захисту в Комунальному закладі "Таранівський ліцей імені Героїв-широнінців" Зміївської міської ради Чугуївського району Харківської області за адресою: 63450, Харківська область, Чугуївський район, село Таранівка, вулиця Харківська, будинок 33</t>
  </si>
  <si>
    <t>Капітальний ремонт захисної споруди (протирадіаційне укриття) для Комунального закладу "Чемужівський ліцей" Зміївської міської ради Чугуївського району Харківської області за адресою: Харківська область, Чугуївський район, село Чемужівка, вулиця Кришталя, будинок 1-В. Коригування</t>
  </si>
  <si>
    <t>2024-2025</t>
  </si>
  <si>
    <t>12 421,899 тис. грн — місцевий бюджет (співфінансування), 16145,086 тис. грн — субвенція з державного бюджету місцевому бюджету</t>
  </si>
  <si>
    <t>Здійснення авторського нагляду по об'єкту: «Підготовка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</t>
  </si>
  <si>
    <r>
      <rPr>
        <sz val="12"/>
        <color rgb="FF000000"/>
        <rFont val="Times New Roman"/>
        <family val="1"/>
        <charset val="1"/>
      </rPr>
      <t>Проведення експертизи кошторисної частини проекту будівництва</t>
    </r>
    <r>
      <rPr>
        <sz val="12"/>
        <rFont val="Times New Roman"/>
        <family val="1"/>
        <charset val="204"/>
      </rPr>
      <t>: «</t>
    </r>
    <r>
      <rPr>
        <sz val="12"/>
        <color rgb="FF000000"/>
        <rFont val="Times New Roman"/>
        <family val="1"/>
        <charset val="204"/>
      </rPr>
      <t>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</t>
    </r>
  </si>
  <si>
    <t xml:space="preserve">Здійснення технічного нагляду по об'єкту: «Підготовка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 </t>
  </si>
  <si>
    <t>Розробка проектно-кошторисної документації по об’єкту: «Підготовка до опалювального сезону "Капітальний ремонт котельні з встановленням котлів опалювальних тривалого горіння Комунального закладу «Борівський ліцей ім. С.Закори»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3-Б»</t>
  </si>
  <si>
    <t>Підготовка до опалювального сезону “Капітальний ремонт котельні з встановленням котлів опалювальних тривалого горіння Комунального закладу “Борівський ліцей ім.С.Закори”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3-Б”</t>
  </si>
  <si>
    <t>Підготовка до опалювального сезону "Капітальний ремонт частини покрівлі Комунального закладу "Борівський ліцей ім. С.Закори" Зміївської міської ради Чугуївського району Харківської області, розташованого за адресою: 63410, Харківська область, Чугуївський район, с. Борова, вул. Шкільна, 3-б". Адреса: 63410, Україна, Харківська область, Чугуївський район, село Борова, вулиця Шкільна, будинок 3-Б”</t>
  </si>
  <si>
    <t>Капітальний ремонт частини покрівлі (заходи з енергозбереження) Комунального закладу “Велетенський ліцей”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 Шкільна, будинок 4-Б</t>
  </si>
  <si>
    <t>Коригування проектно-кошторисної документації по об'єкту: "Капітальний ремонт захисної споруди (протирадіаційне укриття) для Комунального закладу "Зміївський ліцей №1" Зміївської міської ради Чугуївського району Харківської області, за адресою: Харківська область, Чугуївський район, місто Зміїв, вулиця Широнінців, буд. 25"</t>
  </si>
  <si>
    <t>Коригування проектно-кошторисної документації по об'єкту: "Капітальний ремонт захисної споруди (протирадіаційне укриття) для Комунального закладу “Чемужівський ліцей” Зміївської міської ради Чугуївського району Харківської області, за адресою: Харківська область, Чугуївський район, село Чемужівка, вулиця Кришталя, будинок 1-В. Коригування"</t>
  </si>
  <si>
    <t>Розробка проектно-кошторисної документації по об’єкту: «Капітальний ремонт частини покрівлі (заходи з енергозбереження) Комунального закладу «Велетенський ліцей»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 Шкільна, будинок 4-Б»</t>
  </si>
  <si>
    <t>Проведення експертизи кошторисної частини проекту будівництва: «Капітальний ремонт частини покрівлі (заходи з енергозбереження) Комунального закладу «Велетенський ліцей»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 Шкільна, будинок 4-Б»</t>
  </si>
  <si>
    <t>Розробка проектно-кошторисної документації по об’єкту: «Капітальний ремонт частини покрівлі (заходи з енергозбереження) Комунального закладу «Зміївська гімназія №1 «Сузір'я» Зміївської міської ради Чугуївського району Харківської області, розташованого за адресою: 63403, Харківська область, Чугуївський район, м. Зміїв, Таранівське шосе, будинок 2»</t>
  </si>
  <si>
    <t xml:space="preserve">Проведення експертизи кошторисної частини проекту будівництва: «Капітальний ремонт частини покрівлі (заходи з енергозбереження) Комунального закладу «Зміївська гімназія №1 «Сузір'я» Зміївської міської ради Чугуївського району Харківської області, розташованого за адресою: 63403, Харківська область, Чугуївський район, м. Зміїв, Таранівське шосе, будинок 2» </t>
  </si>
  <si>
    <t>Розробка проектно-кошторисної документації по об’єкту: «Капітальний ремонт, а саме аварійно-відновлювальні роботи, вхідної групи та цоколю Комунального закладу «Зміївський ліцей №1» Зміївської міської ради Чугуївського району Харківської області, розташованого за адресою: 63404, Харківська область, Чугуївський район, м. Зміїв, вул. Широнінців, будинок 25»</t>
  </si>
  <si>
    <t xml:space="preserve">Проведення експертизи кошторисної частини проекту будівництва: «Капітальний ремонт, а саме аварійно-відновлювальні роботи, вхідної групи та цоколю Комунального закладу «Зміївський ліцей №1» Зміївської міської ради Чугуївського району Харківської області, розташованого за адресою: 63404, Харківська область, Чугуївський район, м. Зміїв, вул. Широнінців, будинок 25» </t>
  </si>
  <si>
    <t>Капітальний ремонт частини покрівлі (заходи з енергозбереження) Комунального закладу «Зміївська гімназія №1 «Сузір'я» Зміївської міської ради Чугуївського району Харківської області, розташованого за адресою: 63403, Харківська область, Чугуївський район, м. Зміїв, Таранівське шосе, будинок 2</t>
  </si>
  <si>
    <t>Розробка проектно-кошторисної документації по об’єкту: «Реконструкція зовнішнього електрозабезпечення Комунального закладу «Зміївський ліцей №2» Зміївської міської ради Чугуївського району Харківської області, розташованого за адресою: 63404, Харківська область, Чугуївський район, місто Зміїв, вулиця Харківська, будинок 1-В</t>
  </si>
  <si>
    <t>Капітальний ремонт, а саме аварійно-відновлювальні роботи, вхідної групи та цоколю Комунального закладу «Зміївський ліцей №1» Зміївської міської ради Чугуївського району Харківської області, розташованого за адресою: 63404, Харківська область, Чугуївський район, м.Зміїв, вул. Широнінців, будинок 25</t>
  </si>
  <si>
    <t>Розробка проектно-кошторисної документації по об’єкту: «Капітальний ремонт окремої частини опалення (трубопровід до тиру, приміщення тиру, спортивна зала, вестибюль 1-го поверху) Комунального закладу «Велетенський ліцей» Зміївської міської ради Чугуївського району Харківської області, розташованого за адресою: 63422, Харківська область, Чугуївський район, село Велетень, вулиця Шкільна, будинок 4-Б», з урахуванням проходження експертизи</t>
  </si>
  <si>
    <t>Розробка проектно-кошторисної документації по об’єкту: «Капітальний ремонт частини підлоги 1-го поверху Комунального закладу «Зміївський ліцей №2» Зміївської міської ради Чугуївського району Харківської області, розташованого за адресою: 63401, Харківська область, Чугуївський район, місто Зміїв, вулиця Харківська, будинок 1-В», з урахуванням проходження експертизи</t>
  </si>
  <si>
    <t>ВСЬОГО</t>
  </si>
  <si>
    <t>Секретар міської ради</t>
  </si>
  <si>
    <t>Сергій РУДНЄВ</t>
  </si>
  <si>
    <t xml:space="preserve">Додаток 2                                                                                                                                                                                     </t>
  </si>
  <si>
    <t>по галузі «Охорона здоров'я»</t>
  </si>
  <si>
    <t>Рік початку і закінчення робіт</t>
  </si>
  <si>
    <t>Ступінь будівельної готовності об'єкта на 01.01.2025, %</t>
  </si>
  <si>
    <t>Будівництво амбулаторії загальної практики сімейної медицини з вбудованим житлом для лікаря за адресою:  с. Таранівка, Чугуївський район, Харківської області. Коригування</t>
  </si>
  <si>
    <t>2018-2025</t>
  </si>
  <si>
    <t>3000,00 — місцевий бюджет, 8315,626 тис. грн — субвенція з державного бюджету місцевим бюджетам на реалізацію проєктів у рамках Програми з відновлення України (6 пул)</t>
  </si>
  <si>
    <t>Зміївська міська рада</t>
  </si>
  <si>
    <t>Капітальний  ремонт шляхом монтажу та наладки  системи пожежної сигналізації будівлі КНП “Зміївська ЦРЛ” за адресою: Зміївський район, м. Зміїв, шосе Таранівське, 1-Б</t>
  </si>
  <si>
    <t>КНП “Зміївська центральна районна лікарня”</t>
  </si>
  <si>
    <t>Капітальний  ремонт шляхом монтажу та наладки  системи пожежної сигналізації в будівлі КНП “Зміївська ЦРЛ” за адресою: Зміївський район, м. Зміїв, вул. 6-ї Стрілецької дивізії,1</t>
  </si>
  <si>
    <t>Капітальний ремонт шляхом монтажу та наладки системи блискавкозахисту будівлі КНП “Зміївська ЦРЛ” Харківська обл., м. Зміїв, шосе Таранівське, 1-Б</t>
  </si>
  <si>
    <t>Будівництво лікувально-фізкультурного комплексу за адресою: вул. Пушкарьова, 37, м. Зміїв, Харківська область”</t>
  </si>
  <si>
    <t>2019-2025</t>
  </si>
  <si>
    <t>Виготовлення проєктно-кошторисної документації по об’єкту: “Реконструкція захисної споруди цивільної оборони протирадіаційного укриття №77516 та частини підвальних приміщень нежитлової будівлі (лікарняний комплекс), літ. А-5 за адресою: Харківська обл., Чугуївський р-н, місто Зміїв, вул. Таранівське шосе, будинок 1Б”</t>
  </si>
  <si>
    <t>Проведення експертизи по об’єкту: “Капітальний ремонт захисної споруди цивільного захисту ПРУ №77516 в будівлі лікарні за адресою: Харківська область, Чугуївський район, м. Зміїв, вул. Таранівське шосе, будинок 1Б”</t>
  </si>
  <si>
    <t>Капітальний ремонт приміщення в КНП “Зміївська ЦРЛ” для розміщення рентгенівського комп’ютерного томографу (КТ) за адресою: Харківська область, Чугуївський район, м. Зміїв, вул. Таранівське шосе, будинок 1б</t>
  </si>
  <si>
    <t xml:space="preserve">Будівництво системи водопостачання нежитлової будівлі  АЗПСМ сщ. Зідьки пров. Шкільний, б. №4 на території Зміївської міської ради Чугуївського району Харківської області з приєднанням до систем централізованого питного водопостачання </t>
  </si>
  <si>
    <t>КНП “Зміївський центр первинної медико-санітарної допомоги””</t>
  </si>
  <si>
    <t xml:space="preserve">Додаток 5                                                                                                                                                                                     </t>
  </si>
  <si>
    <t>по іншим галузям</t>
  </si>
  <si>
    <t xml:space="preserve">Ступінь будівельної готовності об'єкта на 01.01.2025, % </t>
  </si>
  <si>
    <t>Кошторисна вартість об'єкта, 
тис. грн</t>
  </si>
  <si>
    <t>Реконструкція колишньої школи інтернату під житловий будинок по Пролетарському шосе, 26 в м. Зміїв Харківської області для забезпечення тимчасового розміщення внутрішньо переміщених осіб</t>
  </si>
  <si>
    <t>2011-2025</t>
  </si>
  <si>
    <t>Розроблення історико-архітектурного опорного плану міста Зміїв Чугуївського району Харківської області</t>
  </si>
  <si>
    <t>Придбання металевих конструкцій в рамках створення Алеї Слави на території громади</t>
  </si>
  <si>
    <t>КП “Зміївське ВУЖКГ”</t>
  </si>
  <si>
    <t>Придбання меморіальних дощок загиблим воїнам в рамках створення Алеї Слави на території громади</t>
  </si>
  <si>
    <t>Послуги по встановленню конструкцій та меморіальних дощок загиблим воїнам в рамках створення Алеї Слави на території громади</t>
  </si>
  <si>
    <t>Придбання металевої конструкції “Флагшток” в рамках створення Алеї Слави на території громади</t>
  </si>
  <si>
    <t xml:space="preserve">Виконання археологічних вишукувань (розвідки) на території населеного пункту м. Зміїв Зміївської територіальної громади Чугуївського району Харківської області (для проектів містобудівної документації) </t>
  </si>
  <si>
    <t xml:space="preserve">Оплата послуг проведення технічної інвентаризації, виготовлення технічного паспорту, внесення до Єдиної державної електронної системи у сфері будівництва та надання витягу на квартиру №33 в будинку №1 по вул. Центральній с. Бірки Чугуївського р-ну Харківської області </t>
  </si>
  <si>
    <t xml:space="preserve">Додаток 6                                                                                                                                                                                  </t>
  </si>
  <si>
    <t>“Субвенції”</t>
  </si>
  <si>
    <t>Найменування субвенції</t>
  </si>
  <si>
    <t>Обсяг, тис. грн</t>
  </si>
  <si>
    <t>Субвенція з місцевого бюджету обласному бюджету на виконання інвестиційних проєктів  на “Нове будівництво захисної споруди цивільного захисту в Комунальному закладі “Зміївський ліцей №2” Зміївської міської ради Чугуївського району Харківської області за адресою: Харківська область, Чугуївський район, місто Зміїв, вулиця Харківська, будинок 1-В”</t>
  </si>
  <si>
    <t>Субвенція з місцевого бюджету державному бюджету на виконання програм соціально-економічного розвитку регіонів на оплату електроенергії у вересні місяці для УДКСУ у Зміївському районі Харківської області</t>
  </si>
  <si>
    <t>Інша субвенція з місцевого бюджету районному бюджету Чугуївського району на виконання Програми економічного і соціального розвитку Чугуївського району на 2025 рік на виконання заходів, спрямованих на створення та підтримання умов для забезпечення зберігання документів Чугуївського району</t>
  </si>
  <si>
    <t>від 16.09.2025 № 4755-LXXXVII-VIII</t>
  </si>
  <si>
    <t>(LXXXVII сесія VІІІ скликання)</t>
  </si>
  <si>
    <t xml:space="preserve">до рішення LXXXVII сесії міської ради       </t>
  </si>
  <si>
    <r>
      <t>Інша субвенція з місцевого бюджету обласному бюджету на співфінансування придбання шкільних автобусів спеціально обладнаних місцями для перевезення маломобільних груп населення для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Комунального закладу «Зміївський ліцей №2» Зміївської міської ради Чугуївського району Харківської області</t>
    </r>
  </si>
  <si>
    <r>
      <t>Інша субвенція з місцевого бюджету обласному бюджету на співфінансування придбання шкільних автобусів спеціально обладнаних місцями для перевезення маломобільних груп населення для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Комунального закладу «Чемужівський ліцей» Зміївської міської ради Чугуївського району Харківської області</t>
    </r>
  </si>
  <si>
    <t>від 16.09.2025  № 4755-LXXXVII-VIII</t>
  </si>
  <si>
    <t>Виготовлення проєктно-кошторисної документації на капітальний ремонт захисної споруди (протирадіаційне укриття) для Комунального закладу “Велетенський ліцей” Зміївської міської ради Чугуївського району Харківської області, за адресою: 63422, Харківська область, Чугуївський район, село Велетень, вулиця  Шкільна, будинок   4-Б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</si>
</sst>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#.000"/>
    <numFmt numFmtId="166" formatCode="#,##0.000;[Red]#,##0.000"/>
    <numFmt numFmtId="167" formatCode="0.000"/>
  </numFmts>
  <fonts count="15" x14ac:knownFonts="1">
    <font>
      <sz val="11"/>
      <color rgb="FF000000"/>
      <name val="Arial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1"/>
      <color rgb="FF000000"/>
      <name val="Arial"/>
      <charset val="1"/>
    </font>
    <font>
      <sz val="12"/>
      <name val="Times New Roman"/>
      <family val="1"/>
      <charset val="1"/>
    </font>
    <font>
      <sz val="12"/>
      <color rgb="FF000000"/>
      <name val="Times New Roman"/>
      <charset val="1"/>
    </font>
    <font>
      <b/>
      <u/>
      <sz val="12"/>
      <color rgb="FF000000"/>
      <name val="Times New Roman"/>
      <charset val="1"/>
    </font>
    <font>
      <sz val="10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Border="0" applyProtection="0"/>
    <xf numFmtId="0" fontId="2" fillId="0" borderId="0" applyBorder="0" applyProtection="0"/>
    <xf numFmtId="0" fontId="12" fillId="0" borderId="0" applyBorder="0" applyProtection="0"/>
  </cellStyleXfs>
  <cellXfs count="98">
    <xf numFmtId="0" fontId="0" fillId="0" borderId="0" xfId="0"/>
    <xf numFmtId="0" fontId="0" fillId="0" borderId="0" xfId="0" applyAlignment="1" applyProtection="1"/>
    <xf numFmtId="0" fontId="3" fillId="0" borderId="0" xfId="0" applyFont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5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justify" vertical="center" wrapText="1"/>
    </xf>
    <xf numFmtId="0" fontId="3" fillId="0" borderId="1" xfId="0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justify" vertical="center" wrapText="1"/>
    </xf>
    <xf numFmtId="0" fontId="7" fillId="0" borderId="1" xfId="0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justify" vertical="center" wrapText="1"/>
    </xf>
    <xf numFmtId="0" fontId="8" fillId="0" borderId="0" xfId="0" applyFont="1" applyAlignment="1" applyProtection="1">
      <alignment vertical="top"/>
    </xf>
    <xf numFmtId="0" fontId="8" fillId="0" borderId="0" xfId="0" applyFont="1" applyAlignment="1" applyProtection="1"/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 wrapText="1"/>
    </xf>
    <xf numFmtId="164" fontId="6" fillId="0" borderId="1" xfId="1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justify" vertical="center" wrapText="1"/>
    </xf>
    <xf numFmtId="0" fontId="9" fillId="0" borderId="1" xfId="0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horizontal="center" vertical="center" wrapText="1"/>
    </xf>
    <xf numFmtId="0" fontId="0" fillId="0" borderId="0" xfId="0" applyFont="1" applyAlignment="1" applyProtection="1"/>
    <xf numFmtId="0" fontId="5" fillId="0" borderId="1" xfId="0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vertical="top"/>
    </xf>
    <xf numFmtId="164" fontId="5" fillId="0" borderId="1" xfId="0" applyNumberFormat="1" applyFont="1" applyBorder="1" applyAlignment="1" applyProtection="1">
      <alignment horizontal="center" vertical="top"/>
    </xf>
    <xf numFmtId="164" fontId="3" fillId="0" borderId="0" xfId="0" applyNumberFormat="1" applyFont="1" applyAlignment="1" applyProtection="1">
      <alignment horizontal="center" vertical="top"/>
    </xf>
    <xf numFmtId="0" fontId="10" fillId="0" borderId="0" xfId="0" applyFont="1" applyAlignment="1" applyProtection="1">
      <alignment vertical="top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/>
    </xf>
    <xf numFmtId="0" fontId="4" fillId="0" borderId="0" xfId="0" applyFont="1" applyAlignment="1" applyProtection="1">
      <alignment horizontal="center" vertical="top"/>
    </xf>
    <xf numFmtId="1" fontId="7" fillId="0" borderId="1" xfId="0" applyNumberFormat="1" applyFont="1" applyBorder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vertical="top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justify" vertical="center" wrapText="1"/>
    </xf>
    <xf numFmtId="1" fontId="10" fillId="0" borderId="1" xfId="0" applyNumberFormat="1" applyFont="1" applyBorder="1" applyAlignment="1" applyProtection="1">
      <alignment horizontal="center" vertical="center"/>
    </xf>
    <xf numFmtId="1" fontId="10" fillId="0" borderId="1" xfId="0" applyNumberFormat="1" applyFont="1" applyBorder="1" applyAlignment="1" applyProtection="1">
      <alignment horizontal="center" vertical="center" wrapText="1"/>
    </xf>
    <xf numFmtId="165" fontId="10" fillId="0" borderId="1" xfId="0" applyNumberFormat="1" applyFont="1" applyBorder="1" applyAlignment="1" applyProtection="1">
      <alignment horizontal="center" vertical="center" wrapText="1"/>
    </xf>
    <xf numFmtId="166" fontId="10" fillId="0" borderId="1" xfId="0" applyNumberFormat="1" applyFont="1" applyBorder="1" applyAlignment="1" applyProtection="1">
      <alignment horizontal="center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166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top"/>
    </xf>
    <xf numFmtId="1" fontId="7" fillId="0" borderId="1" xfId="0" applyNumberFormat="1" applyFont="1" applyBorder="1" applyAlignment="1" applyProtection="1">
      <alignment horizontal="center" vertical="top"/>
    </xf>
    <xf numFmtId="164" fontId="7" fillId="0" borderId="1" xfId="0" applyNumberFormat="1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</xf>
    <xf numFmtId="164" fontId="10" fillId="0" borderId="0" xfId="0" applyNumberFormat="1" applyFont="1" applyAlignment="1" applyProtection="1">
      <alignment horizontal="center" vertical="top"/>
    </xf>
    <xf numFmtId="0" fontId="1" fillId="0" borderId="0" xfId="1" applyFont="1" applyBorder="1" applyAlignment="1" applyProtection="1"/>
    <xf numFmtId="0" fontId="5" fillId="0" borderId="0" xfId="1" applyFont="1" applyBorder="1" applyAlignment="1" applyProtection="1">
      <alignment vertical="center"/>
    </xf>
    <xf numFmtId="0" fontId="5" fillId="0" borderId="1" xfId="3" applyFont="1" applyBorder="1" applyAlignment="1" applyProtection="1">
      <alignment horizontal="center" vertical="top" wrapText="1"/>
    </xf>
    <xf numFmtId="0" fontId="5" fillId="0" borderId="1" xfId="1" applyFont="1" applyBorder="1" applyAlignment="1" applyProtection="1">
      <alignment horizontal="center" vertical="top"/>
    </xf>
    <xf numFmtId="0" fontId="3" fillId="0" borderId="1" xfId="1" applyFont="1" applyBorder="1" applyAlignment="1" applyProtection="1">
      <alignment horizontal="center" vertical="center"/>
    </xf>
    <xf numFmtId="49" fontId="3" fillId="0" borderId="1" xfId="1" applyNumberFormat="1" applyFont="1" applyBorder="1" applyAlignment="1" applyProtection="1">
      <alignment horizontal="justify" vertical="center" wrapText="1"/>
    </xf>
    <xf numFmtId="1" fontId="3" fillId="0" borderId="1" xfId="1" applyNumberFormat="1" applyFont="1" applyBorder="1" applyAlignment="1" applyProtection="1">
      <alignment horizontal="center" vertical="center"/>
    </xf>
    <xf numFmtId="167" fontId="3" fillId="0" borderId="1" xfId="1" applyNumberFormat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vertical="center"/>
    </xf>
    <xf numFmtId="49" fontId="7" fillId="0" borderId="1" xfId="1" applyNumberFormat="1" applyFont="1" applyBorder="1" applyAlignment="1" applyProtection="1">
      <alignment horizontal="justify" vertical="center" wrapText="1"/>
    </xf>
    <xf numFmtId="1" fontId="7" fillId="0" borderId="1" xfId="1" applyNumberFormat="1" applyFont="1" applyBorder="1" applyAlignment="1" applyProtection="1">
      <alignment horizontal="center" vertical="center"/>
    </xf>
    <xf numFmtId="167" fontId="7" fillId="0" borderId="1" xfId="1" applyNumberFormat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/>
    </xf>
    <xf numFmtId="0" fontId="3" fillId="0" borderId="0" xfId="2" applyFont="1" applyBorder="1" applyAlignment="1" applyProtection="1">
      <alignment vertical="top"/>
    </xf>
    <xf numFmtId="0" fontId="3" fillId="2" borderId="0" xfId="2" applyFont="1" applyFill="1" applyBorder="1" applyAlignment="1" applyProtection="1">
      <alignment vertical="top"/>
    </xf>
    <xf numFmtId="164" fontId="3" fillId="2" borderId="0" xfId="2" applyNumberFormat="1" applyFont="1" applyFill="1" applyBorder="1" applyAlignment="1" applyProtection="1">
      <alignment horizontal="center" vertical="top"/>
    </xf>
    <xf numFmtId="0" fontId="5" fillId="0" borderId="0" xfId="2" applyFont="1" applyBorder="1" applyAlignment="1" applyProtection="1">
      <alignment vertical="center"/>
    </xf>
    <xf numFmtId="0" fontId="5" fillId="2" borderId="0" xfId="2" applyFont="1" applyFill="1" applyBorder="1" applyAlignment="1" applyProtection="1">
      <alignment vertical="center"/>
    </xf>
    <xf numFmtId="0" fontId="5" fillId="2" borderId="0" xfId="2" applyFont="1" applyFill="1" applyBorder="1" applyAlignment="1" applyProtection="1">
      <alignment vertical="top"/>
    </xf>
    <xf numFmtId="0" fontId="7" fillId="0" borderId="1" xfId="1" applyFont="1" applyBorder="1" applyAlignment="1" applyProtection="1">
      <alignment horizontal="justify" vertical="center" wrapText="1"/>
    </xf>
    <xf numFmtId="0" fontId="3" fillId="0" borderId="0" xfId="1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wrapText="1"/>
    </xf>
    <xf numFmtId="167" fontId="3" fillId="0" borderId="0" xfId="1" applyNumberFormat="1" applyFont="1" applyBorder="1" applyAlignment="1" applyProtection="1">
      <alignment horizontal="center"/>
    </xf>
    <xf numFmtId="0" fontId="7" fillId="0" borderId="0" xfId="0" applyFont="1" applyAlignment="1" applyProtection="1">
      <alignment vertical="top"/>
    </xf>
    <xf numFmtId="0" fontId="7" fillId="0" borderId="0" xfId="0" applyFont="1" applyAlignment="1" applyProtection="1">
      <alignment horizontal="center" vertical="top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5" fillId="0" borderId="0" xfId="1" applyFont="1" applyBorder="1" applyAlignment="1" applyProtection="1">
      <alignment horizontal="center" vertical="top" wrapText="1"/>
    </xf>
    <xf numFmtId="0" fontId="5" fillId="0" borderId="1" xfId="3" applyFont="1" applyBorder="1" applyAlignment="1" applyProtection="1">
      <alignment horizontal="center" vertical="top" wrapText="1"/>
    </xf>
    <xf numFmtId="164" fontId="5" fillId="0" borderId="1" xfId="3" applyNumberFormat="1" applyFont="1" applyBorder="1" applyAlignment="1" applyProtection="1">
      <alignment horizontal="center" vertical="top" wrapText="1"/>
    </xf>
  </cellXfs>
  <cellStyles count="4">
    <cellStyle name="Excel Built-in Explanatory Text 2 2" xfId="3"/>
    <cellStyle name="Обычный" xfId="0" builtinId="0"/>
    <cellStyle name="Обычный 2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5"/>
  <sheetViews>
    <sheetView zoomScaleNormal="100" workbookViewId="0">
      <selection activeCell="B39" sqref="B39"/>
    </sheetView>
  </sheetViews>
  <sheetFormatPr defaultColWidth="12.625" defaultRowHeight="14.25" x14ac:dyDescent="0.2"/>
  <cols>
    <col min="1" max="1" width="5" style="1" customWidth="1"/>
    <col min="2" max="2" width="57.25" style="1" customWidth="1"/>
    <col min="3" max="3" width="13.375" style="1" customWidth="1"/>
    <col min="7" max="7" width="15.375" style="1" customWidth="1"/>
    <col min="8" max="8" width="19.5" style="1" customWidth="1"/>
    <col min="9" max="9" width="34.375" style="1" customWidth="1"/>
  </cols>
  <sheetData>
    <row r="1" spans="1:26" ht="15.75" x14ac:dyDescent="0.2">
      <c r="A1" s="2"/>
      <c r="B1" s="2"/>
      <c r="C1" s="2"/>
      <c r="D1" s="2"/>
      <c r="E1" s="2"/>
      <c r="F1" s="2"/>
      <c r="G1" s="2"/>
      <c r="H1" s="3" t="s">
        <v>0</v>
      </c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x14ac:dyDescent="0.2">
      <c r="A2" s="2"/>
      <c r="B2" s="2"/>
      <c r="C2" s="2"/>
      <c r="D2" s="2"/>
      <c r="E2" s="2"/>
      <c r="F2" s="2"/>
      <c r="G2" s="2"/>
      <c r="H2" s="3" t="s">
        <v>1</v>
      </c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x14ac:dyDescent="0.2">
      <c r="A3" s="2"/>
      <c r="B3" s="2"/>
      <c r="C3" s="2"/>
      <c r="D3" s="2"/>
      <c r="E3" s="2"/>
      <c r="F3" s="2"/>
      <c r="G3" s="2"/>
      <c r="H3" s="3" t="s">
        <v>88</v>
      </c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x14ac:dyDescent="0.2">
      <c r="A4" s="2"/>
      <c r="B4" s="2"/>
      <c r="C4" s="2"/>
      <c r="D4" s="2"/>
      <c r="E4" s="2"/>
      <c r="F4" s="2"/>
      <c r="G4" s="2"/>
      <c r="H4" s="6" t="s">
        <v>89</v>
      </c>
      <c r="I4" s="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x14ac:dyDescent="0.2">
      <c r="A5" s="2"/>
      <c r="B5" s="2"/>
      <c r="C5" s="2"/>
      <c r="D5" s="2"/>
      <c r="E5" s="2"/>
      <c r="F5" s="2"/>
      <c r="G5" s="2"/>
      <c r="H5" s="4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6.5" customHeight="1" x14ac:dyDescent="0.2">
      <c r="A6" s="91" t="s">
        <v>2</v>
      </c>
      <c r="B6" s="91"/>
      <c r="C6" s="91"/>
      <c r="D6" s="91"/>
      <c r="E6" s="91"/>
      <c r="F6" s="91"/>
      <c r="G6" s="91"/>
      <c r="H6" s="91"/>
      <c r="I6" s="91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6.5" customHeight="1" x14ac:dyDescent="0.2">
      <c r="A7" s="91" t="s">
        <v>3</v>
      </c>
      <c r="B7" s="91"/>
      <c r="C7" s="91"/>
      <c r="D7" s="91"/>
      <c r="E7" s="91"/>
      <c r="F7" s="91"/>
      <c r="G7" s="91"/>
      <c r="H7" s="91"/>
      <c r="I7" s="91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x14ac:dyDescent="0.2">
      <c r="A8" s="2"/>
      <c r="B8" s="2"/>
      <c r="C8" s="2"/>
      <c r="D8" s="2"/>
      <c r="E8" s="2"/>
      <c r="F8" s="2"/>
      <c r="G8" s="2"/>
      <c r="H8" s="2"/>
      <c r="I8" s="2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9.5" customHeight="1" x14ac:dyDescent="0.2">
      <c r="A9" s="92" t="s">
        <v>4</v>
      </c>
      <c r="B9" s="92" t="s">
        <v>5</v>
      </c>
      <c r="C9" s="92" t="s">
        <v>6</v>
      </c>
      <c r="D9" s="92" t="s">
        <v>7</v>
      </c>
      <c r="E9" s="92" t="s">
        <v>8</v>
      </c>
      <c r="F9" s="92"/>
      <c r="G9" s="92" t="s">
        <v>9</v>
      </c>
      <c r="H9" s="92" t="s">
        <v>10</v>
      </c>
      <c r="I9" s="92" t="s">
        <v>11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5" customHeight="1" x14ac:dyDescent="0.2">
      <c r="A10" s="92"/>
      <c r="B10" s="92"/>
      <c r="C10" s="92"/>
      <c r="D10" s="92"/>
      <c r="E10" s="92" t="s">
        <v>12</v>
      </c>
      <c r="F10" s="92" t="s">
        <v>13</v>
      </c>
      <c r="G10" s="92"/>
      <c r="H10" s="92"/>
      <c r="I10" s="92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0.85" customHeight="1" x14ac:dyDescent="0.2">
      <c r="A11" s="92"/>
      <c r="B11" s="92"/>
      <c r="C11" s="92"/>
      <c r="D11" s="92"/>
      <c r="E11" s="92"/>
      <c r="F11" s="92"/>
      <c r="G11" s="92"/>
      <c r="H11" s="92"/>
      <c r="I11" s="92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" customHeight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54" customHeight="1" x14ac:dyDescent="0.2">
      <c r="A13" s="8">
        <v>1</v>
      </c>
      <c r="B13" s="9" t="s">
        <v>14</v>
      </c>
      <c r="C13" s="10">
        <v>2025</v>
      </c>
      <c r="D13" s="10">
        <v>0</v>
      </c>
      <c r="E13" s="11">
        <v>400</v>
      </c>
      <c r="F13" s="11">
        <v>400</v>
      </c>
      <c r="G13" s="11">
        <v>0</v>
      </c>
      <c r="H13" s="11"/>
      <c r="I13" s="10" t="s">
        <v>15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49.5" customHeight="1" x14ac:dyDescent="0.2">
      <c r="A14" s="8">
        <v>2</v>
      </c>
      <c r="B14" s="9" t="s">
        <v>16</v>
      </c>
      <c r="C14" s="10">
        <v>2025</v>
      </c>
      <c r="D14" s="10">
        <v>0</v>
      </c>
      <c r="E14" s="11">
        <v>60</v>
      </c>
      <c r="F14" s="11">
        <v>60</v>
      </c>
      <c r="G14" s="11">
        <v>0</v>
      </c>
      <c r="H14" s="11"/>
      <c r="I14" s="10" t="s">
        <v>15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66" customHeight="1" x14ac:dyDescent="0.2">
      <c r="A15" s="8">
        <v>3</v>
      </c>
      <c r="B15" s="9" t="s">
        <v>17</v>
      </c>
      <c r="C15" s="10">
        <v>2025</v>
      </c>
      <c r="D15" s="10">
        <v>0</v>
      </c>
      <c r="E15" s="11">
        <v>500</v>
      </c>
      <c r="F15" s="11">
        <v>500</v>
      </c>
      <c r="G15" s="11">
        <v>0</v>
      </c>
      <c r="H15" s="11"/>
      <c r="I15" s="10" t="s">
        <v>15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11" customHeight="1" x14ac:dyDescent="0.2">
      <c r="A16" s="13">
        <v>4</v>
      </c>
      <c r="B16" s="14" t="s">
        <v>94</v>
      </c>
      <c r="C16" s="15">
        <v>2025</v>
      </c>
      <c r="D16" s="15">
        <v>0</v>
      </c>
      <c r="E16" s="16">
        <v>1267.7080000000001</v>
      </c>
      <c r="F16" s="16">
        <v>1267.7080000000001</v>
      </c>
      <c r="G16" s="16">
        <v>1267.7080000000001</v>
      </c>
      <c r="H16" s="16" t="s">
        <v>18</v>
      </c>
      <c r="I16" s="15" t="s">
        <v>15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60" customHeight="1" x14ac:dyDescent="0.2">
      <c r="A17" s="8">
        <v>5</v>
      </c>
      <c r="B17" s="9" t="s">
        <v>19</v>
      </c>
      <c r="C17" s="10">
        <v>2025</v>
      </c>
      <c r="D17" s="10">
        <v>0</v>
      </c>
      <c r="E17" s="11">
        <v>70</v>
      </c>
      <c r="F17" s="11">
        <v>70</v>
      </c>
      <c r="G17" s="11">
        <v>0</v>
      </c>
      <c r="H17" s="11"/>
      <c r="I17" s="10" t="s">
        <v>15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76.5" customHeight="1" x14ac:dyDescent="0.2">
      <c r="A18" s="8">
        <v>6</v>
      </c>
      <c r="B18" s="9" t="s">
        <v>20</v>
      </c>
      <c r="C18" s="10">
        <v>2025</v>
      </c>
      <c r="D18" s="10">
        <v>0</v>
      </c>
      <c r="E18" s="11">
        <v>71052.800000000003</v>
      </c>
      <c r="F18" s="11">
        <v>69494.372000000003</v>
      </c>
      <c r="G18" s="11">
        <v>0</v>
      </c>
      <c r="H18" s="11"/>
      <c r="I18" s="10" t="s">
        <v>15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94.5" x14ac:dyDescent="0.2">
      <c r="A19" s="8">
        <v>7</v>
      </c>
      <c r="B19" s="9" t="s">
        <v>21</v>
      </c>
      <c r="C19" s="10">
        <v>2025</v>
      </c>
      <c r="D19" s="10">
        <v>0</v>
      </c>
      <c r="E19" s="11">
        <v>91089.326000000001</v>
      </c>
      <c r="F19" s="11">
        <v>89740.025999999998</v>
      </c>
      <c r="G19" s="11">
        <v>0</v>
      </c>
      <c r="H19" s="11"/>
      <c r="I19" s="10" t="s">
        <v>15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9" customHeight="1" x14ac:dyDescent="0.2">
      <c r="A20" s="13">
        <v>8</v>
      </c>
      <c r="B20" s="14" t="s">
        <v>22</v>
      </c>
      <c r="C20" s="15" t="s">
        <v>23</v>
      </c>
      <c r="D20" s="15">
        <v>37</v>
      </c>
      <c r="E20" s="16">
        <v>30286.148000000001</v>
      </c>
      <c r="F20" s="16">
        <v>28566.985000000001</v>
      </c>
      <c r="G20" s="16">
        <v>28566.985000000001</v>
      </c>
      <c r="H20" s="16" t="s">
        <v>24</v>
      </c>
      <c r="I20" s="15" t="s">
        <v>15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11.75" customHeight="1" x14ac:dyDescent="0.2">
      <c r="A21" s="8">
        <v>9</v>
      </c>
      <c r="B21" s="9" t="s">
        <v>25</v>
      </c>
      <c r="C21" s="10">
        <v>2025</v>
      </c>
      <c r="D21" s="10">
        <v>0</v>
      </c>
      <c r="E21" s="11">
        <v>6.4080000000000004</v>
      </c>
      <c r="F21" s="11">
        <v>6.4080000000000004</v>
      </c>
      <c r="G21" s="11">
        <v>6.4080000000000004</v>
      </c>
      <c r="H21" s="12" t="s">
        <v>18</v>
      </c>
      <c r="I21" s="10" t="s">
        <v>15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14" customHeight="1" x14ac:dyDescent="0.2">
      <c r="A22" s="8">
        <v>10</v>
      </c>
      <c r="B22" s="9" t="s">
        <v>26</v>
      </c>
      <c r="C22" s="10">
        <v>2025</v>
      </c>
      <c r="D22" s="10">
        <v>0</v>
      </c>
      <c r="E22" s="11">
        <v>6.6</v>
      </c>
      <c r="F22" s="11">
        <v>6.6</v>
      </c>
      <c r="G22" s="11">
        <v>6.6</v>
      </c>
      <c r="H22" s="12" t="s">
        <v>18</v>
      </c>
      <c r="I22" s="10" t="s">
        <v>15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11" customHeight="1" x14ac:dyDescent="0.2">
      <c r="A23" s="8">
        <v>11</v>
      </c>
      <c r="B23" s="9" t="s">
        <v>27</v>
      </c>
      <c r="C23" s="10">
        <v>2025</v>
      </c>
      <c r="D23" s="10">
        <v>0</v>
      </c>
      <c r="E23" s="11">
        <v>9.0470000000000006</v>
      </c>
      <c r="F23" s="11">
        <v>9.0470000000000006</v>
      </c>
      <c r="G23" s="11">
        <v>9.0470000000000006</v>
      </c>
      <c r="H23" s="12" t="s">
        <v>18</v>
      </c>
      <c r="I23" s="10" t="s">
        <v>15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11" customHeight="1" x14ac:dyDescent="0.2">
      <c r="A24" s="8">
        <v>12</v>
      </c>
      <c r="B24" s="9" t="s">
        <v>28</v>
      </c>
      <c r="C24" s="10">
        <v>2025</v>
      </c>
      <c r="D24" s="10">
        <v>0</v>
      </c>
      <c r="E24" s="11">
        <v>89.957999999999998</v>
      </c>
      <c r="F24" s="11">
        <v>89.957999999999998</v>
      </c>
      <c r="G24" s="11">
        <v>89.957999999999998</v>
      </c>
      <c r="H24" s="12" t="s">
        <v>18</v>
      </c>
      <c r="I24" s="10" t="s">
        <v>15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93.95" customHeight="1" x14ac:dyDescent="0.2">
      <c r="A25" s="13">
        <v>13</v>
      </c>
      <c r="B25" s="14" t="s">
        <v>29</v>
      </c>
      <c r="C25" s="15">
        <v>2025</v>
      </c>
      <c r="D25" s="15">
        <v>0</v>
      </c>
      <c r="E25" s="16">
        <v>751.41600000000005</v>
      </c>
      <c r="F25" s="16">
        <v>751.41600000000005</v>
      </c>
      <c r="G25" s="16">
        <v>636.99800000000005</v>
      </c>
      <c r="H25" s="17" t="s">
        <v>18</v>
      </c>
      <c r="I25" s="15" t="s">
        <v>15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08" customHeight="1" x14ac:dyDescent="0.2">
      <c r="A26" s="8">
        <v>14</v>
      </c>
      <c r="B26" s="9" t="s">
        <v>30</v>
      </c>
      <c r="C26" s="10">
        <v>2025</v>
      </c>
      <c r="D26" s="10">
        <v>0</v>
      </c>
      <c r="E26" s="11">
        <v>1607.694</v>
      </c>
      <c r="F26" s="11">
        <v>1506.0940000000001</v>
      </c>
      <c r="G26" s="11">
        <v>1500</v>
      </c>
      <c r="H26" s="12" t="s">
        <v>18</v>
      </c>
      <c r="I26" s="10" t="s">
        <v>15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20" customFormat="1" ht="98.25" customHeight="1" x14ac:dyDescent="0.25">
      <c r="A27" s="13">
        <v>15</v>
      </c>
      <c r="B27" s="18" t="s">
        <v>31</v>
      </c>
      <c r="C27" s="15">
        <v>2025</v>
      </c>
      <c r="D27" s="15">
        <v>0</v>
      </c>
      <c r="E27" s="16">
        <v>471.49599999999998</v>
      </c>
      <c r="F27" s="16">
        <v>471.49599999999998</v>
      </c>
      <c r="G27" s="16">
        <v>471.49599999999998</v>
      </c>
      <c r="H27" s="17" t="s">
        <v>18</v>
      </c>
      <c r="I27" s="15" t="s">
        <v>15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91.7" customHeight="1" x14ac:dyDescent="0.2">
      <c r="A28" s="21">
        <v>16</v>
      </c>
      <c r="B28" s="18" t="s">
        <v>32</v>
      </c>
      <c r="C28" s="22">
        <v>2025</v>
      </c>
      <c r="D28" s="22">
        <v>0</v>
      </c>
      <c r="E28" s="23">
        <v>1499.671</v>
      </c>
      <c r="F28" s="23">
        <v>1499.671</v>
      </c>
      <c r="G28" s="23">
        <v>1499.671</v>
      </c>
      <c r="H28" s="24" t="s">
        <v>18</v>
      </c>
      <c r="I28" s="22" t="s">
        <v>15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99.2" customHeight="1" x14ac:dyDescent="0.2">
      <c r="A29" s="21">
        <v>17</v>
      </c>
      <c r="B29" s="18" t="s">
        <v>33</v>
      </c>
      <c r="C29" s="22">
        <v>2025</v>
      </c>
      <c r="D29" s="22">
        <v>0</v>
      </c>
      <c r="E29" s="23">
        <v>570</v>
      </c>
      <c r="F29" s="23">
        <v>570</v>
      </c>
      <c r="G29" s="23">
        <v>570</v>
      </c>
      <c r="H29" s="24" t="s">
        <v>18</v>
      </c>
      <c r="I29" s="22" t="s">
        <v>15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14" customHeight="1" x14ac:dyDescent="0.2">
      <c r="A30" s="21">
        <v>18</v>
      </c>
      <c r="B30" s="18" t="s">
        <v>34</v>
      </c>
      <c r="C30" s="22">
        <v>2025</v>
      </c>
      <c r="D30" s="22">
        <v>0</v>
      </c>
      <c r="E30" s="23">
        <v>90.078000000000003</v>
      </c>
      <c r="F30" s="23">
        <v>90.078000000000003</v>
      </c>
      <c r="G30" s="23">
        <v>90.078000000000003</v>
      </c>
      <c r="H30" s="24" t="s">
        <v>18</v>
      </c>
      <c r="I30" s="22" t="s">
        <v>15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14" customHeight="1" x14ac:dyDescent="0.2">
      <c r="A31" s="21">
        <v>19</v>
      </c>
      <c r="B31" s="18" t="s">
        <v>35</v>
      </c>
      <c r="C31" s="22">
        <v>2025</v>
      </c>
      <c r="D31" s="22">
        <v>0</v>
      </c>
      <c r="E31" s="23">
        <v>6.6</v>
      </c>
      <c r="F31" s="23">
        <v>6.6</v>
      </c>
      <c r="G31" s="23">
        <v>6.6</v>
      </c>
      <c r="H31" s="24" t="s">
        <v>18</v>
      </c>
      <c r="I31" s="22" t="s">
        <v>15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03.7" customHeight="1" x14ac:dyDescent="0.2">
      <c r="A32" s="21">
        <v>20</v>
      </c>
      <c r="B32" s="18" t="s">
        <v>36</v>
      </c>
      <c r="C32" s="22">
        <v>2025</v>
      </c>
      <c r="D32" s="22">
        <v>0</v>
      </c>
      <c r="E32" s="23">
        <v>90.054000000000002</v>
      </c>
      <c r="F32" s="23">
        <v>90.054000000000002</v>
      </c>
      <c r="G32" s="23">
        <v>90.054000000000002</v>
      </c>
      <c r="H32" s="24" t="s">
        <v>18</v>
      </c>
      <c r="I32" s="22" t="s">
        <v>15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04.45" customHeight="1" x14ac:dyDescent="0.2">
      <c r="A33" s="21">
        <v>21</v>
      </c>
      <c r="B33" s="18" t="s">
        <v>37</v>
      </c>
      <c r="C33" s="22">
        <v>2025</v>
      </c>
      <c r="D33" s="22">
        <v>0</v>
      </c>
      <c r="E33" s="23">
        <v>6.6</v>
      </c>
      <c r="F33" s="23">
        <f>E33</f>
        <v>6.6</v>
      </c>
      <c r="G33" s="23">
        <f>F33</f>
        <v>6.6</v>
      </c>
      <c r="H33" s="24" t="s">
        <v>18</v>
      </c>
      <c r="I33" s="22" t="s">
        <v>15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07.45" customHeight="1" x14ac:dyDescent="0.2">
      <c r="A34" s="21">
        <v>22</v>
      </c>
      <c r="B34" s="18" t="s">
        <v>38</v>
      </c>
      <c r="C34" s="22">
        <v>2025</v>
      </c>
      <c r="D34" s="22">
        <v>0</v>
      </c>
      <c r="E34" s="23">
        <v>90.006</v>
      </c>
      <c r="F34" s="23">
        <v>90.006</v>
      </c>
      <c r="G34" s="23">
        <v>90.006</v>
      </c>
      <c r="H34" s="24" t="s">
        <v>18</v>
      </c>
      <c r="I34" s="22" t="s">
        <v>15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06.7" customHeight="1" x14ac:dyDescent="0.2">
      <c r="A35" s="21">
        <v>23</v>
      </c>
      <c r="B35" s="18" t="s">
        <v>39</v>
      </c>
      <c r="C35" s="22">
        <v>2025</v>
      </c>
      <c r="D35" s="22">
        <v>0</v>
      </c>
      <c r="E35" s="23">
        <v>6.6</v>
      </c>
      <c r="F35" s="23">
        <f>E35</f>
        <v>6.6</v>
      </c>
      <c r="G35" s="23">
        <f>F35</f>
        <v>6.6</v>
      </c>
      <c r="H35" s="24" t="s">
        <v>18</v>
      </c>
      <c r="I35" s="22" t="s">
        <v>15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30" customFormat="1" ht="90" customHeight="1" x14ac:dyDescent="0.2">
      <c r="A36" s="25">
        <v>24</v>
      </c>
      <c r="B36" s="26" t="s">
        <v>40</v>
      </c>
      <c r="C36" s="27">
        <v>2025</v>
      </c>
      <c r="D36" s="27">
        <v>0</v>
      </c>
      <c r="E36" s="28">
        <v>507.28699999999998</v>
      </c>
      <c r="F36" s="28">
        <v>507.28699999999998</v>
      </c>
      <c r="G36" s="28">
        <v>507.28699999999998</v>
      </c>
      <c r="H36" s="29" t="s">
        <v>18</v>
      </c>
      <c r="I36" s="27" t="s">
        <v>15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s="30" customFormat="1" ht="96.95" customHeight="1" x14ac:dyDescent="0.2">
      <c r="A37" s="25">
        <v>25</v>
      </c>
      <c r="B37" s="26" t="s">
        <v>41</v>
      </c>
      <c r="C37" s="27">
        <v>2025</v>
      </c>
      <c r="D37" s="27">
        <v>0</v>
      </c>
      <c r="E37" s="28">
        <v>71.581000000000003</v>
      </c>
      <c r="F37" s="28">
        <v>71.581000000000003</v>
      </c>
      <c r="G37" s="28">
        <v>71.581000000000003</v>
      </c>
      <c r="H37" s="29" t="s">
        <v>18</v>
      </c>
      <c r="I37" s="27" t="s">
        <v>15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20" customFormat="1" ht="91.7" customHeight="1" x14ac:dyDescent="0.25">
      <c r="A38" s="21">
        <v>26</v>
      </c>
      <c r="B38" s="18" t="s">
        <v>42</v>
      </c>
      <c r="C38" s="22">
        <v>2025</v>
      </c>
      <c r="D38" s="22">
        <v>0</v>
      </c>
      <c r="E38" s="23">
        <v>613.34100000000001</v>
      </c>
      <c r="F38" s="23">
        <v>613.34100000000001</v>
      </c>
      <c r="G38" s="23">
        <v>613.34100000000001</v>
      </c>
      <c r="H38" s="24" t="s">
        <v>18</v>
      </c>
      <c r="I38" s="22" t="s">
        <v>15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s="20" customFormat="1" ht="124.5" customHeight="1" x14ac:dyDescent="0.25">
      <c r="A39" s="21">
        <v>27</v>
      </c>
      <c r="B39" s="18" t="s">
        <v>43</v>
      </c>
      <c r="C39" s="22">
        <v>2025</v>
      </c>
      <c r="D39" s="22">
        <v>0</v>
      </c>
      <c r="E39" s="23">
        <v>74.599999999999994</v>
      </c>
      <c r="F39" s="23">
        <v>74.599999999999994</v>
      </c>
      <c r="G39" s="23">
        <v>74.599999999999994</v>
      </c>
      <c r="H39" s="24" t="s">
        <v>18</v>
      </c>
      <c r="I39" s="22" t="s">
        <v>15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s="20" customFormat="1" ht="113.45" customHeight="1" x14ac:dyDescent="0.25">
      <c r="A40" s="21">
        <v>28</v>
      </c>
      <c r="B40" s="18" t="s">
        <v>44</v>
      </c>
      <c r="C40" s="22">
        <v>2025</v>
      </c>
      <c r="D40" s="22">
        <v>0</v>
      </c>
      <c r="E40" s="23">
        <v>85.9</v>
      </c>
      <c r="F40" s="23">
        <v>85.9</v>
      </c>
      <c r="G40" s="23">
        <v>85.9</v>
      </c>
      <c r="H40" s="24" t="s">
        <v>18</v>
      </c>
      <c r="I40" s="22" t="s">
        <v>15</v>
      </c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5.75" x14ac:dyDescent="0.2">
      <c r="A41" s="31"/>
      <c r="B41" s="32" t="s">
        <v>45</v>
      </c>
      <c r="C41" s="32"/>
      <c r="D41" s="32"/>
      <c r="E41" s="33">
        <f>SUM(E13:E40)</f>
        <v>201380.91900000005</v>
      </c>
      <c r="F41" s="33">
        <f>SUM(F13:F40)</f>
        <v>196652.42800000007</v>
      </c>
      <c r="G41" s="33">
        <f>SUM(G13:G40)</f>
        <v>36267.517999999982</v>
      </c>
      <c r="H41" s="33"/>
      <c r="I41" s="32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x14ac:dyDescent="0.2">
      <c r="A42" s="2"/>
      <c r="B42" s="2"/>
      <c r="C42" s="2"/>
      <c r="D42" s="2"/>
      <c r="E42" s="2"/>
      <c r="F42" s="2"/>
      <c r="G42" s="2"/>
      <c r="H42" s="2"/>
      <c r="I42" s="2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x14ac:dyDescent="0.2">
      <c r="A43" s="2"/>
      <c r="B43" s="2" t="s">
        <v>46</v>
      </c>
      <c r="C43" s="2"/>
      <c r="D43" s="2"/>
      <c r="E43" s="34"/>
      <c r="F43" s="2"/>
      <c r="G43" s="2"/>
      <c r="H43" s="34" t="s">
        <v>47</v>
      </c>
      <c r="I43" s="2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x14ac:dyDescent="0.2">
      <c r="A44" s="2"/>
      <c r="B44" s="2"/>
      <c r="C44" s="2"/>
      <c r="D44" s="2"/>
      <c r="E44" s="2"/>
      <c r="F44" s="2"/>
      <c r="G44" s="2"/>
      <c r="H44" s="2"/>
      <c r="I44" s="2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</sheetData>
  <mergeCells count="12">
    <mergeCell ref="A6:I6"/>
    <mergeCell ref="A7:I7"/>
    <mergeCell ref="A9:A11"/>
    <mergeCell ref="B9:B11"/>
    <mergeCell ref="C9:C11"/>
    <mergeCell ref="D9:D11"/>
    <mergeCell ref="E9:F9"/>
    <mergeCell ref="G9:G11"/>
    <mergeCell ref="H9:H11"/>
    <mergeCell ref="I9:I11"/>
    <mergeCell ref="E10:E11"/>
    <mergeCell ref="F10:F11"/>
  </mergeCells>
  <printOptions horizontalCentered="1"/>
  <pageMargins left="0.59027777777777801" right="0.70069444444444495" top="0.39374999999999999" bottom="0.39374999999999999" header="0.511811023622047" footer="0.511811023622047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topLeftCell="A16" zoomScaleNormal="100" workbookViewId="0">
      <selection activeCell="C24" sqref="C24"/>
    </sheetView>
  </sheetViews>
  <sheetFormatPr defaultColWidth="10.5" defaultRowHeight="14.25" x14ac:dyDescent="0.2"/>
  <cols>
    <col min="1" max="1" width="5.375" style="1" customWidth="1"/>
    <col min="2" max="2" width="66" style="1" customWidth="1"/>
    <col min="3" max="3" width="14.375" style="1" customWidth="1"/>
    <col min="4" max="4" width="16.125" style="1" customWidth="1"/>
    <col min="5" max="5" width="16.25" style="1" customWidth="1"/>
    <col min="6" max="6" width="19.875" style="1" customWidth="1"/>
    <col min="7" max="7" width="16.875" style="1" customWidth="1"/>
    <col min="8" max="8" width="24.875" style="1" customWidth="1"/>
    <col min="9" max="9" width="42" style="1" customWidth="1"/>
  </cols>
  <sheetData>
    <row r="1" spans="1:29" ht="15.75" customHeight="1" x14ac:dyDescent="0.2">
      <c r="A1" s="35"/>
      <c r="B1" s="35"/>
      <c r="C1" s="35"/>
      <c r="D1" s="35"/>
      <c r="E1" s="35"/>
      <c r="F1" s="35"/>
      <c r="G1" s="35"/>
      <c r="H1" s="3" t="s">
        <v>48</v>
      </c>
      <c r="I1" s="3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pans="1:29" ht="15.75" customHeight="1" x14ac:dyDescent="0.2">
      <c r="A2" s="35"/>
      <c r="B2" s="35"/>
      <c r="C2" s="35"/>
      <c r="D2" s="35"/>
      <c r="E2" s="35"/>
      <c r="F2" s="35"/>
      <c r="G2" s="35"/>
      <c r="H2" s="3" t="s">
        <v>1</v>
      </c>
      <c r="I2" s="3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 spans="1:29" ht="15.75" customHeight="1" x14ac:dyDescent="0.2">
      <c r="A3" s="35"/>
      <c r="B3" s="35"/>
      <c r="C3" s="35"/>
      <c r="D3" s="35"/>
      <c r="E3" s="35"/>
      <c r="F3" s="35"/>
      <c r="G3" s="35"/>
      <c r="H3" s="89" t="s">
        <v>88</v>
      </c>
      <c r="I3" s="3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29" ht="15.75" customHeight="1" x14ac:dyDescent="0.2">
      <c r="A4" s="35"/>
      <c r="B4" s="35"/>
      <c r="C4" s="35"/>
      <c r="D4" s="35"/>
      <c r="E4" s="35"/>
      <c r="F4" s="35"/>
      <c r="G4" s="35"/>
      <c r="H4" s="90" t="s">
        <v>89</v>
      </c>
      <c r="I4" s="3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</row>
    <row r="5" spans="1:29" ht="15.75" customHeight="1" x14ac:dyDescent="0.2">
      <c r="A5" s="35"/>
      <c r="B5" s="35"/>
      <c r="C5" s="35"/>
      <c r="D5" s="35"/>
      <c r="E5" s="35"/>
      <c r="F5" s="35"/>
      <c r="G5" s="35"/>
      <c r="H5" s="3"/>
      <c r="I5" s="3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</row>
    <row r="6" spans="1:29" ht="15.75" customHeight="1" x14ac:dyDescent="0.2">
      <c r="A6" s="93" t="s">
        <v>2</v>
      </c>
      <c r="B6" s="93"/>
      <c r="C6" s="93"/>
      <c r="D6" s="93"/>
      <c r="E6" s="93"/>
      <c r="F6" s="93"/>
      <c r="G6" s="93"/>
      <c r="H6" s="93"/>
      <c r="I6" s="93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</row>
    <row r="7" spans="1:29" ht="16.5" customHeight="1" x14ac:dyDescent="0.2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</row>
    <row r="8" spans="1:29" ht="36.75" customHeight="1" x14ac:dyDescent="0.2">
      <c r="A8" s="94" t="s">
        <v>4</v>
      </c>
      <c r="B8" s="94" t="s">
        <v>5</v>
      </c>
      <c r="C8" s="94" t="s">
        <v>50</v>
      </c>
      <c r="D8" s="94" t="s">
        <v>51</v>
      </c>
      <c r="E8" s="94" t="s">
        <v>8</v>
      </c>
      <c r="F8" s="94"/>
      <c r="G8" s="94" t="s">
        <v>9</v>
      </c>
      <c r="H8" s="94" t="s">
        <v>10</v>
      </c>
      <c r="I8" s="94" t="s">
        <v>11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</row>
    <row r="9" spans="1:29" ht="13.5" customHeight="1" x14ac:dyDescent="0.2">
      <c r="A9" s="94"/>
      <c r="B9" s="94"/>
      <c r="C9" s="94"/>
      <c r="D9" s="94"/>
      <c r="E9" s="94" t="s">
        <v>12</v>
      </c>
      <c r="F9" s="94" t="s">
        <v>13</v>
      </c>
      <c r="G9" s="94"/>
      <c r="H9" s="94"/>
      <c r="I9" s="94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</row>
    <row r="10" spans="1:29" ht="27.75" customHeight="1" x14ac:dyDescent="0.2">
      <c r="A10" s="94"/>
      <c r="B10" s="94"/>
      <c r="C10" s="94"/>
      <c r="D10" s="94"/>
      <c r="E10" s="94"/>
      <c r="F10" s="94"/>
      <c r="G10" s="94"/>
      <c r="H10" s="94"/>
      <c r="I10" s="94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</row>
    <row r="11" spans="1:29" ht="15.75" customHeight="1" x14ac:dyDescent="0.2">
      <c r="A11" s="37">
        <v>1</v>
      </c>
      <c r="B11" s="36">
        <v>2</v>
      </c>
      <c r="C11" s="36">
        <v>3</v>
      </c>
      <c r="D11" s="36">
        <v>4</v>
      </c>
      <c r="E11" s="36">
        <v>5</v>
      </c>
      <c r="F11" s="36">
        <v>6</v>
      </c>
      <c r="G11" s="36">
        <v>7</v>
      </c>
      <c r="H11" s="36">
        <v>8</v>
      </c>
      <c r="I11" s="36">
        <v>9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</row>
    <row r="12" spans="1:29" ht="142.5" customHeight="1" x14ac:dyDescent="0.2">
      <c r="A12" s="13">
        <v>1</v>
      </c>
      <c r="B12" s="14" t="s">
        <v>52</v>
      </c>
      <c r="C12" s="39" t="s">
        <v>53</v>
      </c>
      <c r="D12" s="40">
        <v>71</v>
      </c>
      <c r="E12" s="41">
        <v>32017.258000000002</v>
      </c>
      <c r="F12" s="41">
        <v>16757.905999999999</v>
      </c>
      <c r="G12" s="41">
        <v>11315.626</v>
      </c>
      <c r="H12" s="16" t="s">
        <v>54</v>
      </c>
      <c r="I12" s="15" t="s">
        <v>55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</row>
    <row r="13" spans="1:29" ht="53.25" customHeight="1" x14ac:dyDescent="0.2">
      <c r="A13" s="43">
        <v>2</v>
      </c>
      <c r="B13" s="44" t="s">
        <v>56</v>
      </c>
      <c r="C13" s="45">
        <v>2025</v>
      </c>
      <c r="D13" s="46">
        <v>0</v>
      </c>
      <c r="E13" s="47">
        <v>2321.33</v>
      </c>
      <c r="F13" s="47">
        <v>2321.33</v>
      </c>
      <c r="G13" s="48">
        <v>0</v>
      </c>
      <c r="H13" s="49"/>
      <c r="I13" s="50" t="s">
        <v>57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</row>
    <row r="14" spans="1:29" ht="49.5" customHeight="1" x14ac:dyDescent="0.2">
      <c r="A14" s="43">
        <v>3</v>
      </c>
      <c r="B14" s="44" t="s">
        <v>58</v>
      </c>
      <c r="C14" s="45">
        <v>2025</v>
      </c>
      <c r="D14" s="46">
        <v>0</v>
      </c>
      <c r="E14" s="47">
        <v>528.27</v>
      </c>
      <c r="F14" s="47">
        <v>528.27</v>
      </c>
      <c r="G14" s="48">
        <v>0</v>
      </c>
      <c r="H14" s="49"/>
      <c r="I14" s="50" t="s">
        <v>57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</row>
    <row r="15" spans="1:29" ht="51" customHeight="1" x14ac:dyDescent="0.2">
      <c r="A15" s="43">
        <v>4</v>
      </c>
      <c r="B15" s="44" t="s">
        <v>59</v>
      </c>
      <c r="C15" s="45">
        <v>2025</v>
      </c>
      <c r="D15" s="46">
        <v>0</v>
      </c>
      <c r="E15" s="47">
        <v>1042.9369999999999</v>
      </c>
      <c r="F15" s="47">
        <v>1042.9369999999999</v>
      </c>
      <c r="G15" s="48">
        <v>0</v>
      </c>
      <c r="H15" s="49"/>
      <c r="I15" s="50" t="s">
        <v>57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</row>
    <row r="16" spans="1:29" ht="51" customHeight="1" x14ac:dyDescent="0.2">
      <c r="A16" s="43">
        <v>5</v>
      </c>
      <c r="B16" s="44" t="s">
        <v>60</v>
      </c>
      <c r="C16" s="45" t="s">
        <v>61</v>
      </c>
      <c r="D16" s="45">
        <v>2</v>
      </c>
      <c r="E16" s="49">
        <v>76814.83</v>
      </c>
      <c r="F16" s="49">
        <v>72087.248000000007</v>
      </c>
      <c r="G16" s="48">
        <v>0</v>
      </c>
      <c r="H16" s="49"/>
      <c r="I16" s="50" t="s">
        <v>57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</row>
    <row r="17" spans="1:29" ht="84" customHeight="1" x14ac:dyDescent="0.2">
      <c r="A17" s="13">
        <v>6</v>
      </c>
      <c r="B17" s="14" t="s">
        <v>62</v>
      </c>
      <c r="C17" s="39">
        <v>2025</v>
      </c>
      <c r="D17" s="39">
        <v>0</v>
      </c>
      <c r="E17" s="16">
        <v>6000</v>
      </c>
      <c r="F17" s="16">
        <v>6000</v>
      </c>
      <c r="G17" s="51">
        <v>6000</v>
      </c>
      <c r="H17" s="16" t="s">
        <v>18</v>
      </c>
      <c r="I17" s="15" t="s">
        <v>57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</row>
    <row r="18" spans="1:29" ht="63" customHeight="1" x14ac:dyDescent="0.2">
      <c r="A18" s="52">
        <v>7</v>
      </c>
      <c r="B18" s="14" t="s">
        <v>63</v>
      </c>
      <c r="C18" s="53">
        <v>2025</v>
      </c>
      <c r="D18" s="53">
        <v>0</v>
      </c>
      <c r="E18" s="16">
        <v>100</v>
      </c>
      <c r="F18" s="16">
        <v>100</v>
      </c>
      <c r="G18" s="51">
        <v>0</v>
      </c>
      <c r="H18" s="54"/>
      <c r="I18" s="55" t="s">
        <v>57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</row>
    <row r="19" spans="1:29" ht="63" customHeight="1" x14ac:dyDescent="0.2">
      <c r="A19" s="52">
        <v>8</v>
      </c>
      <c r="B19" s="14" t="s">
        <v>64</v>
      </c>
      <c r="C19" s="39" t="s">
        <v>23</v>
      </c>
      <c r="D19" s="39">
        <v>40</v>
      </c>
      <c r="E19" s="16">
        <v>6735.66</v>
      </c>
      <c r="F19" s="16">
        <v>4743.6530000000002</v>
      </c>
      <c r="G19" s="51">
        <v>3100</v>
      </c>
      <c r="H19" s="16" t="s">
        <v>18</v>
      </c>
      <c r="I19" s="15" t="s">
        <v>57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</row>
    <row r="20" spans="1:29" ht="63" customHeight="1" x14ac:dyDescent="0.2">
      <c r="A20" s="13">
        <v>9</v>
      </c>
      <c r="B20" s="14" t="s">
        <v>65</v>
      </c>
      <c r="C20" s="39">
        <v>2025</v>
      </c>
      <c r="D20" s="39">
        <v>0</v>
      </c>
      <c r="E20" s="16">
        <v>290.94900000000001</v>
      </c>
      <c r="F20" s="16">
        <v>290.94900000000001</v>
      </c>
      <c r="G20" s="51">
        <v>290.94900000000001</v>
      </c>
      <c r="H20" s="16" t="s">
        <v>18</v>
      </c>
      <c r="I20" s="15" t="s">
        <v>66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</row>
    <row r="21" spans="1:29" ht="15.75" customHeight="1" x14ac:dyDescent="0.2">
      <c r="A21" s="43"/>
      <c r="B21" s="56" t="s">
        <v>45</v>
      </c>
      <c r="C21" s="43"/>
      <c r="D21" s="43"/>
      <c r="E21" s="57">
        <f>SUM(E12:E20)</f>
        <v>125851.234</v>
      </c>
      <c r="F21" s="57">
        <f>SUM(F12:F20)</f>
        <v>103872.29300000001</v>
      </c>
      <c r="G21" s="57">
        <f>SUM(G12:G20)</f>
        <v>20706.575000000001</v>
      </c>
      <c r="H21" s="43"/>
      <c r="I21" s="43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</row>
    <row r="22" spans="1:29" ht="15.75" customHeight="1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</row>
    <row r="23" spans="1:29" ht="15.75" customHeight="1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</row>
    <row r="24" spans="1:29" ht="15.75" customHeight="1" x14ac:dyDescent="0.2">
      <c r="A24" s="35"/>
      <c r="B24" s="35" t="s">
        <v>46</v>
      </c>
      <c r="C24" s="35"/>
      <c r="D24" s="35"/>
      <c r="E24" s="58"/>
      <c r="F24" s="35"/>
      <c r="G24" s="35"/>
      <c r="H24" s="58" t="s">
        <v>47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59027777777777801" right="0.70069444444444495" top="0.39374999999999999" bottom="0.39374999999999999" header="0.511811023622047" footer="0.511811023622047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G13" sqref="G13"/>
    </sheetView>
  </sheetViews>
  <sheetFormatPr defaultColWidth="10.5" defaultRowHeight="14.25" x14ac:dyDescent="0.2"/>
  <cols>
    <col min="1" max="1" width="5.375" style="1" customWidth="1"/>
    <col min="2" max="2" width="69.875" style="1" customWidth="1"/>
    <col min="3" max="3" width="14.375" style="1" customWidth="1"/>
    <col min="4" max="4" width="12.25" style="1" customWidth="1"/>
    <col min="5" max="5" width="12.75" style="1" customWidth="1"/>
    <col min="6" max="6" width="14.5" style="1" customWidth="1"/>
    <col min="7" max="7" width="14.25" style="1" customWidth="1"/>
    <col min="8" max="8" width="20.5" style="1" customWidth="1"/>
    <col min="9" max="9" width="36.375" style="1" customWidth="1"/>
  </cols>
  <sheetData>
    <row r="1" spans="1:9" ht="15.75" x14ac:dyDescent="0.25">
      <c r="A1" s="59"/>
      <c r="B1" s="59"/>
      <c r="C1" s="59"/>
      <c r="D1" s="59"/>
      <c r="E1" s="59"/>
      <c r="F1" s="59"/>
      <c r="G1" s="59"/>
      <c r="H1" s="3" t="s">
        <v>67</v>
      </c>
      <c r="I1" s="60"/>
    </row>
    <row r="2" spans="1:9" ht="15.75" x14ac:dyDescent="0.25">
      <c r="A2" s="59"/>
      <c r="B2" s="59"/>
      <c r="C2" s="59"/>
      <c r="D2" s="59"/>
      <c r="E2" s="59"/>
      <c r="F2" s="59"/>
      <c r="G2" s="59"/>
      <c r="H2" s="89" t="s">
        <v>90</v>
      </c>
      <c r="I2" s="60"/>
    </row>
    <row r="3" spans="1:9" ht="15.75" x14ac:dyDescent="0.25">
      <c r="A3" s="59"/>
      <c r="B3" s="59"/>
      <c r="C3" s="59"/>
      <c r="D3" s="59"/>
      <c r="E3" s="59"/>
      <c r="F3" s="59"/>
      <c r="G3" s="59"/>
      <c r="H3" s="89" t="s">
        <v>93</v>
      </c>
      <c r="I3" s="60"/>
    </row>
    <row r="4" spans="1:9" ht="15.75" x14ac:dyDescent="0.25">
      <c r="A4" s="59"/>
      <c r="B4" s="59"/>
      <c r="C4" s="59"/>
      <c r="D4" s="59"/>
      <c r="E4" s="59"/>
      <c r="F4" s="59"/>
      <c r="G4" s="59"/>
      <c r="H4" s="90" t="s">
        <v>89</v>
      </c>
      <c r="I4" s="60"/>
    </row>
    <row r="5" spans="1:9" ht="15.75" x14ac:dyDescent="0.25">
      <c r="A5" s="59"/>
      <c r="B5" s="59"/>
      <c r="C5" s="59"/>
      <c r="D5" s="59"/>
      <c r="E5" s="59"/>
      <c r="F5" s="59"/>
      <c r="G5" s="59"/>
      <c r="H5" s="60"/>
      <c r="I5" s="60"/>
    </row>
    <row r="6" spans="1:9" ht="22.35" customHeight="1" x14ac:dyDescent="0.2">
      <c r="A6" s="91" t="s">
        <v>2</v>
      </c>
      <c r="B6" s="91"/>
      <c r="C6" s="91"/>
      <c r="D6" s="91"/>
      <c r="E6" s="91"/>
      <c r="F6" s="91"/>
      <c r="G6" s="91"/>
      <c r="H6" s="91"/>
      <c r="I6" s="91"/>
    </row>
    <row r="7" spans="1:9" ht="15.95" customHeight="1" x14ac:dyDescent="0.2">
      <c r="A7" s="95" t="s">
        <v>68</v>
      </c>
      <c r="B7" s="95"/>
      <c r="C7" s="95"/>
      <c r="D7" s="95"/>
      <c r="E7" s="95"/>
      <c r="F7" s="95"/>
      <c r="G7" s="95"/>
      <c r="H7" s="95"/>
      <c r="I7" s="95"/>
    </row>
    <row r="8" spans="1:9" ht="43.9" customHeight="1" x14ac:dyDescent="0.2">
      <c r="A8" s="96" t="s">
        <v>4</v>
      </c>
      <c r="B8" s="96" t="s">
        <v>5</v>
      </c>
      <c r="C8" s="96" t="s">
        <v>6</v>
      </c>
      <c r="D8" s="96" t="s">
        <v>69</v>
      </c>
      <c r="E8" s="97" t="s">
        <v>70</v>
      </c>
      <c r="F8" s="97"/>
      <c r="G8" s="97" t="s">
        <v>9</v>
      </c>
      <c r="H8" s="96" t="s">
        <v>10</v>
      </c>
      <c r="I8" s="96" t="s">
        <v>11</v>
      </c>
    </row>
    <row r="9" spans="1:9" ht="12.75" customHeight="1" x14ac:dyDescent="0.2">
      <c r="A9" s="96"/>
      <c r="B9" s="96"/>
      <c r="C9" s="96"/>
      <c r="D9" s="96"/>
      <c r="E9" s="97" t="s">
        <v>12</v>
      </c>
      <c r="F9" s="97" t="s">
        <v>13</v>
      </c>
      <c r="G9" s="97"/>
      <c r="H9" s="97"/>
      <c r="I9" s="96"/>
    </row>
    <row r="10" spans="1:9" ht="28.35" customHeight="1" x14ac:dyDescent="0.2">
      <c r="A10" s="96"/>
      <c r="B10" s="96"/>
      <c r="C10" s="96"/>
      <c r="D10" s="96"/>
      <c r="E10" s="97"/>
      <c r="F10" s="97"/>
      <c r="G10" s="97"/>
      <c r="H10" s="97"/>
      <c r="I10" s="96"/>
    </row>
    <row r="11" spans="1:9" ht="15.75" x14ac:dyDescent="0.2">
      <c r="A11" s="62">
        <v>1</v>
      </c>
      <c r="B11" s="61">
        <v>2</v>
      </c>
      <c r="C11" s="61">
        <v>3</v>
      </c>
      <c r="D11" s="61">
        <v>4</v>
      </c>
      <c r="E11" s="61">
        <v>5</v>
      </c>
      <c r="F11" s="61">
        <v>6</v>
      </c>
      <c r="G11" s="61">
        <v>7</v>
      </c>
      <c r="H11" s="61">
        <v>8</v>
      </c>
      <c r="I11" s="61">
        <v>9</v>
      </c>
    </row>
    <row r="12" spans="1:9" ht="59.65" customHeight="1" x14ac:dyDescent="0.2">
      <c r="A12" s="63">
        <v>1</v>
      </c>
      <c r="B12" s="64" t="s">
        <v>71</v>
      </c>
      <c r="C12" s="65" t="s">
        <v>72</v>
      </c>
      <c r="D12" s="65">
        <v>50</v>
      </c>
      <c r="E12" s="66">
        <v>176386.05799999999</v>
      </c>
      <c r="F12" s="66">
        <v>176386.05799999999</v>
      </c>
      <c r="G12" s="12">
        <v>0</v>
      </c>
      <c r="H12" s="12"/>
      <c r="I12" s="67" t="s">
        <v>55</v>
      </c>
    </row>
    <row r="13" spans="1:9" ht="38.85" customHeight="1" x14ac:dyDescent="0.2">
      <c r="A13" s="68">
        <v>2</v>
      </c>
      <c r="B13" s="69" t="s">
        <v>73</v>
      </c>
      <c r="C13" s="70" t="s">
        <v>23</v>
      </c>
      <c r="D13" s="70">
        <v>0</v>
      </c>
      <c r="E13" s="71">
        <v>600</v>
      </c>
      <c r="F13" s="71">
        <v>600</v>
      </c>
      <c r="G13" s="71">
        <v>0</v>
      </c>
      <c r="H13" s="17" t="s">
        <v>18</v>
      </c>
      <c r="I13" s="72" t="s">
        <v>55</v>
      </c>
    </row>
    <row r="14" spans="1:9" ht="41.85" customHeight="1" x14ac:dyDescent="0.2">
      <c r="A14" s="63">
        <v>3</v>
      </c>
      <c r="B14" s="64" t="s">
        <v>74</v>
      </c>
      <c r="C14" s="65">
        <v>2025</v>
      </c>
      <c r="D14" s="65">
        <v>0</v>
      </c>
      <c r="E14" s="66">
        <v>217.4</v>
      </c>
      <c r="F14" s="66">
        <v>217.4</v>
      </c>
      <c r="G14" s="66">
        <v>217.4</v>
      </c>
      <c r="H14" s="17" t="s">
        <v>18</v>
      </c>
      <c r="I14" s="67" t="s">
        <v>75</v>
      </c>
    </row>
    <row r="15" spans="1:9" ht="41.1" customHeight="1" x14ac:dyDescent="0.2">
      <c r="A15" s="63">
        <v>4</v>
      </c>
      <c r="B15" s="64" t="s">
        <v>76</v>
      </c>
      <c r="C15" s="65">
        <v>2025</v>
      </c>
      <c r="D15" s="65">
        <v>0</v>
      </c>
      <c r="E15" s="66">
        <v>365.4</v>
      </c>
      <c r="F15" s="66">
        <v>365.4</v>
      </c>
      <c r="G15" s="66">
        <v>365.4</v>
      </c>
      <c r="H15" s="17" t="s">
        <v>18</v>
      </c>
      <c r="I15" s="67" t="s">
        <v>75</v>
      </c>
    </row>
    <row r="16" spans="1:9" ht="44.85" customHeight="1" x14ac:dyDescent="0.2">
      <c r="A16" s="63">
        <v>5</v>
      </c>
      <c r="B16" s="64" t="s">
        <v>77</v>
      </c>
      <c r="C16" s="65">
        <v>2025</v>
      </c>
      <c r="D16" s="65">
        <v>0</v>
      </c>
      <c r="E16" s="66">
        <v>117.2</v>
      </c>
      <c r="F16" s="66">
        <v>117.2</v>
      </c>
      <c r="G16" s="66">
        <v>117.2</v>
      </c>
      <c r="H16" s="17" t="s">
        <v>18</v>
      </c>
      <c r="I16" s="67" t="s">
        <v>75</v>
      </c>
    </row>
    <row r="17" spans="1:9" ht="41.85" customHeight="1" x14ac:dyDescent="0.2">
      <c r="A17" s="68">
        <v>6</v>
      </c>
      <c r="B17" s="69" t="s">
        <v>78</v>
      </c>
      <c r="C17" s="70">
        <v>2025</v>
      </c>
      <c r="D17" s="70">
        <v>0</v>
      </c>
      <c r="E17" s="71">
        <v>82.5</v>
      </c>
      <c r="F17" s="71">
        <v>82.5</v>
      </c>
      <c r="G17" s="71">
        <v>82.5</v>
      </c>
      <c r="H17" s="17" t="s">
        <v>18</v>
      </c>
      <c r="I17" s="72" t="s">
        <v>75</v>
      </c>
    </row>
    <row r="18" spans="1:9" ht="59.65" customHeight="1" x14ac:dyDescent="0.2">
      <c r="A18" s="68">
        <v>7</v>
      </c>
      <c r="B18" s="69" t="s">
        <v>79</v>
      </c>
      <c r="C18" s="70">
        <v>2025</v>
      </c>
      <c r="D18" s="70">
        <v>0</v>
      </c>
      <c r="E18" s="71">
        <v>300</v>
      </c>
      <c r="F18" s="71">
        <v>300</v>
      </c>
      <c r="G18" s="71">
        <v>300</v>
      </c>
      <c r="H18" s="17" t="s">
        <v>18</v>
      </c>
      <c r="I18" s="72" t="s">
        <v>55</v>
      </c>
    </row>
    <row r="19" spans="1:9" ht="66" customHeight="1" x14ac:dyDescent="0.2">
      <c r="A19" s="68">
        <v>8</v>
      </c>
      <c r="B19" s="69" t="s">
        <v>80</v>
      </c>
      <c r="C19" s="70">
        <v>2025</v>
      </c>
      <c r="D19" s="70">
        <v>0</v>
      </c>
      <c r="E19" s="71">
        <v>3.6</v>
      </c>
      <c r="F19" s="71">
        <v>3.6</v>
      </c>
      <c r="G19" s="71">
        <v>3.6</v>
      </c>
      <c r="H19" s="17" t="s">
        <v>18</v>
      </c>
      <c r="I19" s="72" t="s">
        <v>55</v>
      </c>
    </row>
    <row r="20" spans="1:9" ht="15.75" x14ac:dyDescent="0.2">
      <c r="A20" s="73"/>
      <c r="B20" s="74" t="s">
        <v>45</v>
      </c>
      <c r="C20" s="75"/>
      <c r="D20" s="75"/>
      <c r="E20" s="76">
        <f>SUM(E12:E19)</f>
        <v>178072.158</v>
      </c>
      <c r="F20" s="76">
        <f>SUM(F12:F19)</f>
        <v>178072.158</v>
      </c>
      <c r="G20" s="76">
        <f>SUM(G12:G19)</f>
        <v>1086.0999999999999</v>
      </c>
      <c r="H20" s="75"/>
      <c r="I20" s="75"/>
    </row>
    <row r="22" spans="1:9" ht="15.75" x14ac:dyDescent="0.2">
      <c r="B22" s="77" t="s">
        <v>46</v>
      </c>
      <c r="C22" s="78"/>
      <c r="D22" s="78"/>
      <c r="E22" s="79"/>
      <c r="F22" s="78"/>
      <c r="G22" s="78"/>
      <c r="H22" s="77" t="s">
        <v>47</v>
      </c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59027777777777801" right="0.70069444444444495" top="0.39374999999999999" bottom="0.39374999999999999" header="0.511811023622047" footer="0.511811023622047"/>
  <pageSetup paperSize="9" scale="6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topLeftCell="A5" zoomScaleNormal="100" workbookViewId="0">
      <selection activeCell="F15" sqref="F15"/>
    </sheetView>
  </sheetViews>
  <sheetFormatPr defaultColWidth="10.5" defaultRowHeight="14.25" x14ac:dyDescent="0.2"/>
  <cols>
    <col min="1" max="1" width="4.625" style="1" customWidth="1"/>
    <col min="2" max="2" width="81.75" style="1" customWidth="1"/>
    <col min="3" max="3" width="34.875" style="1" customWidth="1"/>
  </cols>
  <sheetData>
    <row r="1" spans="1:3" ht="15.75" x14ac:dyDescent="0.25">
      <c r="A1" s="59"/>
      <c r="B1" s="59"/>
      <c r="C1" s="80" t="s">
        <v>81</v>
      </c>
    </row>
    <row r="2" spans="1:3" ht="15.75" x14ac:dyDescent="0.25">
      <c r="A2" s="59"/>
      <c r="B2" s="59"/>
      <c r="C2" s="80" t="s">
        <v>90</v>
      </c>
    </row>
    <row r="3" spans="1:3" ht="15.75" x14ac:dyDescent="0.25">
      <c r="A3" s="59"/>
      <c r="B3" s="59"/>
      <c r="C3" s="81" t="s">
        <v>88</v>
      </c>
    </row>
    <row r="4" spans="1:3" ht="15.75" x14ac:dyDescent="0.25">
      <c r="A4" s="59"/>
      <c r="B4" s="59"/>
      <c r="C4" s="82" t="s">
        <v>89</v>
      </c>
    </row>
    <row r="5" spans="1:3" ht="31.35" customHeight="1" x14ac:dyDescent="0.25">
      <c r="A5" s="59"/>
      <c r="B5" s="59"/>
      <c r="C5" s="59"/>
    </row>
    <row r="6" spans="1:3" ht="25.35" customHeight="1" x14ac:dyDescent="0.2">
      <c r="A6" s="91" t="s">
        <v>2</v>
      </c>
      <c r="B6" s="91"/>
      <c r="C6" s="91"/>
    </row>
    <row r="7" spans="1:3" ht="17.100000000000001" customHeight="1" x14ac:dyDescent="0.2">
      <c r="A7" s="95" t="s">
        <v>82</v>
      </c>
      <c r="B7" s="95"/>
      <c r="C7" s="95"/>
    </row>
    <row r="8" spans="1:3" ht="12.75" customHeight="1" x14ac:dyDescent="0.2">
      <c r="A8" s="96" t="s">
        <v>4</v>
      </c>
      <c r="B8" s="96" t="s">
        <v>83</v>
      </c>
      <c r="C8" s="97" t="s">
        <v>84</v>
      </c>
    </row>
    <row r="9" spans="1:3" x14ac:dyDescent="0.2">
      <c r="A9" s="96"/>
      <c r="B9" s="96"/>
      <c r="C9" s="97"/>
    </row>
    <row r="10" spans="1:3" x14ac:dyDescent="0.2">
      <c r="A10" s="96"/>
      <c r="B10" s="96"/>
      <c r="C10" s="97"/>
    </row>
    <row r="11" spans="1:3" ht="15.75" x14ac:dyDescent="0.2">
      <c r="A11" s="62">
        <v>1</v>
      </c>
      <c r="B11" s="61">
        <v>2</v>
      </c>
      <c r="C11" s="61">
        <v>3</v>
      </c>
    </row>
    <row r="12" spans="1:3" ht="81" customHeight="1" x14ac:dyDescent="0.2">
      <c r="A12" s="68">
        <v>1</v>
      </c>
      <c r="B12" s="83" t="s">
        <v>85</v>
      </c>
      <c r="C12" s="17">
        <v>101549.9</v>
      </c>
    </row>
    <row r="13" spans="1:3" ht="58.15" customHeight="1" x14ac:dyDescent="0.2">
      <c r="A13" s="68">
        <v>2</v>
      </c>
      <c r="B13" s="83" t="s">
        <v>86</v>
      </c>
      <c r="C13" s="17">
        <v>35</v>
      </c>
    </row>
    <row r="14" spans="1:3" ht="64.150000000000006" customHeight="1" x14ac:dyDescent="0.2">
      <c r="A14" s="68">
        <v>3</v>
      </c>
      <c r="B14" s="83" t="s">
        <v>91</v>
      </c>
      <c r="C14" s="17">
        <v>193</v>
      </c>
    </row>
    <row r="15" spans="1:3" ht="68.650000000000006" customHeight="1" x14ac:dyDescent="0.2">
      <c r="A15" s="68">
        <v>4</v>
      </c>
      <c r="B15" s="83" t="s">
        <v>92</v>
      </c>
      <c r="C15" s="17">
        <v>193</v>
      </c>
    </row>
    <row r="16" spans="1:3" ht="68.650000000000006" customHeight="1" x14ac:dyDescent="0.2">
      <c r="A16" s="68">
        <v>5</v>
      </c>
      <c r="B16" s="83" t="s">
        <v>87</v>
      </c>
      <c r="C16" s="17">
        <v>100</v>
      </c>
    </row>
    <row r="17" spans="1:3" ht="25.35" customHeight="1" x14ac:dyDescent="0.2">
      <c r="A17" s="73"/>
      <c r="B17" s="74" t="s">
        <v>45</v>
      </c>
      <c r="C17" s="76">
        <f>SUM(C12:C16)</f>
        <v>102070.9</v>
      </c>
    </row>
    <row r="18" spans="1:3" ht="15.75" x14ac:dyDescent="0.25">
      <c r="A18" s="84"/>
      <c r="B18" s="85"/>
      <c r="C18" s="86"/>
    </row>
    <row r="19" spans="1:3" ht="15.75" x14ac:dyDescent="0.2">
      <c r="A19" s="87"/>
      <c r="B19" s="87" t="s">
        <v>46</v>
      </c>
      <c r="C19" s="88" t="s">
        <v>47</v>
      </c>
    </row>
  </sheetData>
  <mergeCells count="5">
    <mergeCell ref="A6:C6"/>
    <mergeCell ref="A7:C7"/>
    <mergeCell ref="A8:A10"/>
    <mergeCell ref="B8:B10"/>
    <mergeCell ref="C8:C10"/>
  </mergeCells>
  <printOptions horizontalCentered="1"/>
  <pageMargins left="0.59027777777777801" right="0.70069444444444495" top="0.39374999999999999" bottom="0.39374999999999999" header="0.511811023622047" footer="0.511811023622047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Освіта</vt:lpstr>
      <vt:lpstr>Охорона здоров'я</vt:lpstr>
      <vt:lpstr>Інше</vt:lpstr>
      <vt:lpstr>Субвенції</vt:lpstr>
      <vt:lpstr>Інше!Область_печати</vt:lpstr>
      <vt:lpstr>Освіта!Область_печати</vt:lpstr>
      <vt:lpstr>'Охорона здоров''я'!Область_печати</vt:lpstr>
      <vt:lpstr>Субвенції!Область_печати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Ольга Шаповалова</cp:lastModifiedBy>
  <cp:revision>29</cp:revision>
  <cp:lastPrinted>2025-09-23T07:54:35Z</cp:lastPrinted>
  <dcterms:created xsi:type="dcterms:W3CDTF">1601-01-01T00:00:00Z</dcterms:created>
  <dcterms:modified xsi:type="dcterms:W3CDTF">2025-09-23T07:54:38Z</dcterms:modified>
  <dc:language>uk-UA</dc:language>
</cp:coreProperties>
</file>